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<sst xmlns="http://schemas.openxmlformats.org/spreadsheetml/2006/main" count="38" uniqueCount="38">
  <si>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</si>
  <si>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AUP025</t>
  </si>
  <si>
    <t xml:space="preserve">Ud</t>
  </si>
  <si>
    <t xml:space="preserve">Pozo drenante prefabricado, de polietileno de alta densidad.</t>
  </si>
  <si>
    <r>
      <rPr>
        <sz val="8.25"/>
        <color rgb="FF000000"/>
        <rFont val="Arial"/>
        <family val="2"/>
      </rPr>
      <t xml:space="preserve">Pozo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para todo tipo de vehículos; sobre solera de 25 cm de espesor de hormigón armado f'c=280 kg/cm² (28 MPa), clase de exposición F0 S1 P1 C1, tamaño máximo del agregado 19 mm, consistencia blanda ligeramente armada con malla electrosoldada 20x20 cm y Ø 8-8 mm.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</si>
  <si>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</si>
  <si>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</si>
  <si>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</si>
  <si>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</si>
  <si>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</si>
  <si>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</si>
  <si>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</si>
  <si>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mt10haf050bFi</t>
  </si>
  <si>
    <t xml:space="preserve">m³</t>
  </si>
  <si>
    <t xml:space="preserve">Hormigón f'c=280 kg/cm² (28 MPa), clase de exposición F0 S1 P1 C1, tamaño máximo del agregado 19 mm, consistencia blanda, premezclado en planta, según NEC-11 y ACI 318.</t>
  </si>
  <si>
    <t xml:space="preserve">mt07ame040L</t>
  </si>
  <si>
    <t xml:space="preserve">m²</t>
  </si>
  <si>
    <t xml:space="preserve">Malla electrosoldada con alambres longitudinales y transversales de 8 mm de diámetro espaciados 20x20 cm, según NTE-INEN-2209 y ASTM A 497.</t>
  </si>
  <si>
    <t xml:space="preserve">mt46pdp010k</t>
  </si>
  <si>
    <t xml:space="preserve">Ud</t>
  </si>
  <si>
    <t xml:space="preserve">Pozo drenante prefabricado de polietileno de alta densidad, de 1,5 m de altura total, compuesto por base plana; cuerpo de tubo ranurado corrugado de doble pared, serie SN-4, rigidez anular nominal 4 kN/m² y 1000 mm de diámetro exterior; cono de reducción; escalera de pates y dos acometidas de 250 mm de diámetro soldadas al cuerpo del pozo.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</si>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</sst>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105.69</v>
      </c>
      <c r="H10" s="12">
        <f ca="1">ROUND(INDIRECT(ADDRESS(ROW()+(0), COLUMN()+(-2), 1))*INDIRECT(ADDRESS(ROW()+(0), COLUMN()+(-1), 1)), 2)</f>
        <v>47.56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5.54</v>
      </c>
      <c r="H11" s="12">
        <f ca="1">ROUND(INDIRECT(ADDRESS(ROW()+(0), COLUMN()+(-2), 1))*INDIRECT(ADDRESS(ROW()+(0), COLUMN()+(-1), 1)), 2)</f>
        <v>9.7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1386.87</v>
      </c>
      <c r="H12" s="12">
        <f ca="1">ROUND(INDIRECT(ADDRESS(ROW()+(0), COLUMN()+(-2), 1))*INDIRECT(ADDRESS(ROW()+(0), COLUMN()+(-1), 1)), 2)</f>
        <v>1386.87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163.91</v>
      </c>
      <c r="H13" s="14">
        <f ca="1">ROUND(INDIRECT(ADDRESS(ROW()+(0), COLUMN()+(-2), 1))*INDIRECT(ADDRESS(ROW()+(0), COLUMN()+(-1), 1)), 2)</f>
        <v>163.91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1608.04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1.121</v>
      </c>
      <c r="G16" s="12">
        <v>10.64</v>
      </c>
      <c r="H16" s="12">
        <f ca="1">ROUND(INDIRECT(ADDRESS(ROW()+(0), COLUMN()+(-2), 1))*INDIRECT(ADDRESS(ROW()+(0), COLUMN()+(-1), 1)), 2)</f>
        <v>11.93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1.121</v>
      </c>
      <c r="G17" s="14">
        <v>6.56</v>
      </c>
      <c r="H17" s="14">
        <f ca="1">ROUND(INDIRECT(ADDRESS(ROW()+(0), COLUMN()+(-2), 1))*INDIRECT(ADDRESS(ROW()+(0), COLUMN()+(-1), 1)), 2)</f>
        <v>7.35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1627.32</v>
      </c>
      <c r="H20" s="14">
        <f ca="1">ROUND(INDIRECT(ADDRESS(ROW()+(0), COLUMN()+(-2), 1))*INDIRECT(ADDRESS(ROW()+(0), COLUMN()+(-1), 1))/100, 2)</f>
        <v>32.55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1659.87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