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<sst xmlns="http://schemas.openxmlformats.org/spreadsheetml/2006/main" count="88" uniqueCount="88">
  <si>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</si>
  <si>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QAE011</t>
  </si>
  <si>
    <t xml:space="preserve">m²</t>
  </si>
  <si>
    <t xml:space="preserve">Cubierta plana transitable, no ventilada, con piso flotante sobre soportes, tipo convencional. Impermeabilización con láminas asfálticas, tipo monocapa mejorada.</t>
  </si>
  <si>
    <r>
      <rPr>
        <sz val="8.25"/>
        <color rgb="FF000000"/>
        <rFont val="Arial"/>
        <family val="2"/>
      </rPr>
      <t xml:space="preserve">Cubierta plana transitable, no ventilada, con piso flotante sobre soportes, tipo convencional, pendiente del 1% al 5%, para tráfico peatonal privado.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monocapa, adherida, formada por una lámina de betún modificado con elastómero SBS, LBM(SBS)-40-FP, mejorada con una lámina de betún aditivado con plastómero APP, LA-30-FV, totalmente adheridas con soplete;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</si>
  <si>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</si>
  <si>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</si>
  <si>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</si>
  <si>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</si>
  <si>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</si>
  <si>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</si>
  <si>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</si>
  <si>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</si>
  <si>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</si>
  <si>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</si>
  <si>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mt01arl030a</t>
  </si>
  <si>
    <t xml:space="preserve">m³</t>
  </si>
  <si>
    <t xml:space="preserve">Arcilla expandida,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</si>
  <si>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</si>
  <si>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</si>
  <si>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</si>
  <si>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</si>
  <si>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</si>
  <si>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</si>
  <si>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</si>
  <si>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</si>
  <si>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</si>
  <si>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</si>
  <si>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</si>
  <si>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</si>
  <si>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</si>
  <si>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</si>
  <si>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</si>
  <si>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</si>
  <si>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</si>
  <si>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</si>
  <si>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</si>
  <si>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</si>
  <si>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 la prueba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</si>
  <si>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</si>
  <si>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</si>
  <si>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</si>
  <si>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mt14lba010g</t>
  </si>
  <si>
    <t xml:space="preserve">m²</t>
  </si>
  <si>
    <t xml:space="preserve">Lámina de betún modificado con elastómero SBS, LBM(SBS)-40-FP, de 3,5 mm de espesor, masa nominal 4 kg/m², con armadura de fieltro de poliéster no tejido de 160 g/m², de superficie no protegida. Según NTE INEN-UNE-EN 13707.</t>
  </si>
  <si>
    <t xml:space="preserve">mt14lad010a</t>
  </si>
  <si>
    <t xml:space="preserve">m²</t>
  </si>
  <si>
    <t xml:space="preserve">Lámina de betún aditivado con plastómero APP, LA-30-FV, de 2,5 mm de espesor, masa nominal 3 kg/m², con armadura de fieltro de fibra de vidrio de 60 g/m², de superficie no protegida. Según NTE INEN-UNE-EN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</si>
  <si>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</si>
  <si>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</si>
  <si>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 la prueba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</si>
  <si>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</si>
  <si>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</si>
  <si>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</si>
  <si>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</si>
  <si>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</si>
  <si>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</si>
  <si>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</si>
  <si>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</si>
  <si>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</si>
  <si>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</si>
  <si>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</si>
  <si>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</si>
  <si>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</si>
  <si>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</si>
  <si>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</si>
  <si>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</si>
  <si>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</si>
  <si>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</si>
  <si>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</si>
  <si>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mo029</t>
  </si>
  <si>
    <t xml:space="preserve">h</t>
  </si>
  <si>
    <t xml:space="preserve">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</si>
  <si>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</si>
  <si>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</si>
  <si>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</si>
  <si>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</si>
  <si>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</si>
  <si>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</si>
  <si>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</si>
  <si>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</si>
  <si>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</si>
  <si>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</si>
  <si>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</si>
  <si>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</si>
  <si>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</si>
  <si>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$ 42,75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</si>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</sst>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9.53" customWidth="1"/>
    <col min="6" max="6" width="14.45" customWidth="1"/>
    <col min="7" max="7" width="14.4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0.38</v>
      </c>
      <c r="H10" s="12">
        <f ca="1">ROUND(INDIRECT(ADDRESS(ROW()+(0), COLUMN()+(-2), 1))*INDIRECT(ADDRESS(ROW()+(0), COLUMN()+(-1), 1)), 2)</f>
        <v>1.14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195.92</v>
      </c>
      <c r="H11" s="12">
        <f ca="1">ROUND(INDIRECT(ADDRESS(ROW()+(0), COLUMN()+(-2), 1))*INDIRECT(ADDRESS(ROW()+(0), COLUMN()+(-1), 1)), 2)</f>
        <v>19.59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133.39</v>
      </c>
      <c r="H12" s="12">
        <f ca="1">ROUND(INDIRECT(ADDRESS(ROW()+(0), COLUMN()+(-2), 1))*INDIRECT(ADDRESS(ROW()+(0), COLUMN()+(-1), 1)), 2)</f>
        <v>1.33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1.89</v>
      </c>
      <c r="H13" s="12">
        <f ca="1">ROUND(INDIRECT(ADDRESS(ROW()+(0), COLUMN()+(-2), 1))*INDIRECT(ADDRESS(ROW()+(0), COLUMN()+(-1), 1)), 2)</f>
        <v>0.02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1.83</v>
      </c>
      <c r="H14" s="12">
        <f ca="1">ROUND(INDIRECT(ADDRESS(ROW()+(0), COLUMN()+(-2), 1))*INDIRECT(ADDRESS(ROW()+(0), COLUMN()+(-1), 1)), 2)</f>
        <v>0.01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24.41</v>
      </c>
      <c r="H15" s="12">
        <f ca="1">ROUND(INDIRECT(ADDRESS(ROW()+(0), COLUMN()+(-2), 1))*INDIRECT(ADDRESS(ROW()+(0), COLUMN()+(-1), 1)), 2)</f>
        <v>1.59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0.17</v>
      </c>
      <c r="H16" s="12">
        <f ca="1">ROUND(INDIRECT(ADDRESS(ROW()+(0), COLUMN()+(-2), 1))*INDIRECT(ADDRESS(ROW()+(0), COLUMN()+(-1), 1)), 2)</f>
        <v>1.7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36.27</v>
      </c>
      <c r="H17" s="12">
        <f ca="1">ROUND(INDIRECT(ADDRESS(ROW()+(0), COLUMN()+(-2), 1))*INDIRECT(ADDRESS(ROW()+(0), COLUMN()+(-1), 1)), 2)</f>
        <v>38.08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0.96</v>
      </c>
      <c r="H18" s="12">
        <f ca="1">ROUND(INDIRECT(ADDRESS(ROW()+(0), COLUMN()+(-2), 1))*INDIRECT(ADDRESS(ROW()+(0), COLUMN()+(-1), 1)), 2)</f>
        <v>1.01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157.92</v>
      </c>
      <c r="H19" s="12">
        <f ca="1">ROUND(INDIRECT(ADDRESS(ROW()+(0), COLUMN()+(-2), 1))*INDIRECT(ADDRESS(ROW()+(0), COLUMN()+(-1), 1)), 2)</f>
        <v>6.32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9.75</v>
      </c>
      <c r="H20" s="12">
        <f ca="1">ROUND(INDIRECT(ADDRESS(ROW()+(0), COLUMN()+(-2), 1))*INDIRECT(ADDRESS(ROW()+(0), COLUMN()+(-1), 1)), 2)</f>
        <v>10.73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4.81</v>
      </c>
      <c r="H21" s="12">
        <f ca="1">ROUND(INDIRECT(ADDRESS(ROW()+(0), COLUMN()+(-2), 1))*INDIRECT(ADDRESS(ROW()+(0), COLUMN()+(-1), 1)), 2)</f>
        <v>5.29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1.31</v>
      </c>
      <c r="H22" s="12">
        <f ca="1">ROUND(INDIRECT(ADDRESS(ROW()+(0), COLUMN()+(-2), 1))*INDIRECT(ADDRESS(ROW()+(0), COLUMN()+(-1), 1)), 2)</f>
        <v>1.38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1.51</v>
      </c>
      <c r="H23" s="12">
        <f ca="1">ROUND(INDIRECT(ADDRESS(ROW()+(0), COLUMN()+(-2), 1))*INDIRECT(ADDRESS(ROW()+(0), COLUMN()+(-1), 1)), 2)</f>
        <v>11.33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11.65</v>
      </c>
      <c r="H24" s="14">
        <f ca="1">ROUND(INDIRECT(ADDRESS(ROW()+(0), COLUMN()+(-2), 1))*INDIRECT(ADDRESS(ROW()+(0), COLUMN()+(-1), 1)), 2)</f>
        <v>12.23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111.75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0.032</v>
      </c>
      <c r="G27" s="14">
        <v>3.75</v>
      </c>
      <c r="H27" s="14">
        <f ca="1">ROUND(INDIRECT(ADDRESS(ROW()+(0), COLUMN()+(-2), 1))*INDIRECT(ADDRESS(ROW()+(0), COLUMN()+(-1), 1)), 2)</f>
        <v>0.12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0.12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0.331</v>
      </c>
      <c r="G30" s="12">
        <v>10.34</v>
      </c>
      <c r="H30" s="12">
        <f ca="1">ROUND(INDIRECT(ADDRESS(ROW()+(0), COLUMN()+(-2), 1))*INDIRECT(ADDRESS(ROW()+(0), COLUMN()+(-1), 1)), 2)</f>
        <v>3.42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0.859</v>
      </c>
      <c r="G31" s="12">
        <v>6.38</v>
      </c>
      <c r="H31" s="12">
        <f ca="1">ROUND(INDIRECT(ADDRESS(ROW()+(0), COLUMN()+(-2), 1))*INDIRECT(ADDRESS(ROW()+(0), COLUMN()+(-1), 1)), 2)</f>
        <v>5.48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0.172</v>
      </c>
      <c r="G32" s="12">
        <v>10.34</v>
      </c>
      <c r="H32" s="12">
        <f ca="1">ROUND(INDIRECT(ADDRESS(ROW()+(0), COLUMN()+(-2), 1))*INDIRECT(ADDRESS(ROW()+(0), COLUMN()+(-1), 1)), 2)</f>
        <v>1.78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0.172</v>
      </c>
      <c r="G33" s="12">
        <v>6.62</v>
      </c>
      <c r="H33" s="12">
        <f ca="1">ROUND(INDIRECT(ADDRESS(ROW()+(0), COLUMN()+(-2), 1))*INDIRECT(ADDRESS(ROW()+(0), COLUMN()+(-1), 1)), 2)</f>
        <v>1.14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0.061</v>
      </c>
      <c r="G34" s="12">
        <v>10.62</v>
      </c>
      <c r="H34" s="12">
        <f ca="1">ROUND(INDIRECT(ADDRESS(ROW()+(0), COLUMN()+(-2), 1))*INDIRECT(ADDRESS(ROW()+(0), COLUMN()+(-1), 1)), 2)</f>
        <v>0.65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0.061</v>
      </c>
      <c r="G35" s="14">
        <v>6.62</v>
      </c>
      <c r="H35" s="14">
        <f ca="1">ROUND(INDIRECT(ADDRESS(ROW()+(0), COLUMN()+(-2), 1))*INDIRECT(ADDRESS(ROW()+(0), COLUMN()+(-1), 1)), 2)</f>
        <v>0.4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12.87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124.74</v>
      </c>
      <c r="H38" s="14">
        <f ca="1">ROUND(INDIRECT(ADDRESS(ROW()+(0), COLUMN()+(-2), 1))*INDIRECT(ADDRESS(ROW()+(0), COLUMN()+(-1), 1))/100, 2)</f>
        <v>2.49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127.23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