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<sst xmlns="http://schemas.openxmlformats.org/spreadsheetml/2006/main" count="94" uniqueCount="94">
  <si>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</si>
  <si>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QAD060</t>
  </si>
  <si>
    <t xml:space="preserve">m²</t>
  </si>
  <si>
    <t xml:space="preserve">Cubierta plana transitable, no ventilada, con piso fijo, tipo invertida, para uso deportivo. Impermeabilización con láminas de PVC, tipo monocapa.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</si>
  <si>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IMPERMEABILIZACIÓN: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f'c=210 kg/cm² (21 MPa), clase de exposición F0 S0 P0 C0, tamaño máximo del agregado 19 mm, consistencia blanda de 10 cm de espesor, armado con malla electrosoldada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</si>
  <si>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</si>
  <si>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</si>
  <si>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</si>
  <si>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</si>
  <si>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</si>
  <si>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</si>
  <si>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</si>
  <si>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</si>
  <si>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</si>
  <si>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</si>
  <si>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</si>
  <si>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</si>
  <si>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</si>
  <si>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</si>
  <si>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</si>
  <si>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</si>
  <si>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</si>
  <si>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</si>
  <si>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</si>
  <si>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</si>
  <si>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</si>
  <si>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</si>
  <si>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</si>
  <si>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</si>
  <si>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</si>
  <si>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</si>
  <si>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</si>
  <si>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</si>
  <si>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</si>
  <si>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</si>
  <si>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</si>
  <si>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</si>
  <si>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</si>
  <si>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</si>
  <si>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</si>
  <si>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</si>
  <si>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</si>
  <si>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</si>
  <si>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</si>
  <si>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</si>
  <si>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</si>
  <si>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</si>
  <si>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</si>
  <si>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mt07ame040q</t>
  </si>
  <si>
    <t xml:space="preserve">m²</t>
  </si>
  <si>
    <t xml:space="preserve">Malla electrosoldada con alambres longitudinales y transversales de 5 mm de diámetro espaciados 15x15 cm, según NTE-INEN-2209 y ASTM A 497.</t>
  </si>
  <si>
    <t xml:space="preserve">mt10haf050abi</t>
  </si>
  <si>
    <t xml:space="preserve">m³</t>
  </si>
  <si>
    <t xml:space="preserve">Hormigón f'c=210 kg/cm² (21 MPa), clase de exposición F0 S0 P0 C0, tamaño máximo del agregado 19 mm, consistencia blanda, premezclado en planta, según NEC-11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</si>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</sst>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81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2.13</v>
      </c>
      <c r="H17" s="12">
        <f ca="1">ROUND(INDIRECT(ADDRESS(ROW()+(0), COLUMN()+(-2), 1))*INDIRECT(ADDRESS(ROW()+(0), COLUMN()+(-1), 1)), 2)</f>
        <v>4.47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15.37</v>
      </c>
      <c r="H18" s="12">
        <f ca="1">ROUND(INDIRECT(ADDRESS(ROW()+(0), COLUMN()+(-2), 1))*INDIRECT(ADDRESS(ROW()+(0), COLUMN()+(-1), 1)), 2)</f>
        <v>16.14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3.68</v>
      </c>
      <c r="H19" s="12">
        <f ca="1">ROUND(INDIRECT(ADDRESS(ROW()+(0), COLUMN()+(-2), 1))*INDIRECT(ADDRESS(ROW()+(0), COLUMN()+(-1), 1)), 2)</f>
        <v>1.47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11.05</v>
      </c>
      <c r="H20" s="12">
        <f ca="1">ROUND(INDIRECT(ADDRESS(ROW()+(0), COLUMN()+(-2), 1))*INDIRECT(ADDRESS(ROW()+(0), COLUMN()+(-1), 1)), 2)</f>
        <v>11.6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1.31</v>
      </c>
      <c r="H21" s="12">
        <f ca="1">ROUND(INDIRECT(ADDRESS(ROW()+(0), COLUMN()+(-2), 1))*INDIRECT(ADDRESS(ROW()+(0), COLUMN()+(-1), 1)), 2)</f>
        <v>1.38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2">
        <v>2.9</v>
      </c>
      <c r="H22" s="12">
        <f ca="1">ROUND(INDIRECT(ADDRESS(ROW()+(0), COLUMN()+(-2), 1))*INDIRECT(ADDRESS(ROW()+(0), COLUMN()+(-1), 1)), 2)</f>
        <v>3.19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</v>
      </c>
      <c r="G23" s="12">
        <v>95.86</v>
      </c>
      <c r="H23" s="12">
        <f ca="1">ROUND(INDIRECT(ADDRESS(ROW()+(0), COLUMN()+(-2), 1))*INDIRECT(ADDRESS(ROW()+(0), COLUMN()+(-1), 1)), 2)</f>
        <v>9.59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2">
        <v>4.91</v>
      </c>
      <c r="H24" s="12">
        <f ca="1">ROUND(INDIRECT(ADDRESS(ROW()+(0), COLUMN()+(-2), 1))*INDIRECT(ADDRESS(ROW()+(0), COLUMN()+(-1), 1)), 2)</f>
        <v>3.93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2">
        <v>16.1</v>
      </c>
      <c r="H25" s="12">
        <f ca="1">ROUND(INDIRECT(ADDRESS(ROW()+(0), COLUMN()+(-2), 1))*INDIRECT(ADDRESS(ROW()+(0), COLUMN()+(-1), 1)), 2)</f>
        <v>12.88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0.2</v>
      </c>
      <c r="G26" s="14">
        <v>17.71</v>
      </c>
      <c r="H26" s="14">
        <f ca="1">ROUND(INDIRECT(ADDRESS(ROW()+(0), COLUMN()+(-2), 1))*INDIRECT(ADDRESS(ROW()+(0), COLUMN()+(-1), 1)), 2)</f>
        <v>3.54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93.57</v>
      </c>
    </row>
    <row r="28" spans="1:8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5"/>
      <c r="H28" s="15"/>
    </row>
    <row r="29" spans="1:8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3">
        <v>0.038</v>
      </c>
      <c r="G29" s="14">
        <v>3.75</v>
      </c>
      <c r="H29" s="14">
        <f ca="1">ROUND(INDIRECT(ADDRESS(ROW()+(0), COLUMN()+(-2), 1))*INDIRECT(ADDRESS(ROW()+(0), COLUMN()+(-1), 1)), 2)</f>
        <v>0.14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0.14</v>
      </c>
    </row>
    <row r="31" spans="1:8" ht="13.50" thickBot="1" customHeight="1">
      <c r="A31" s="15">
        <v>3</v>
      </c>
      <c r="B31" s="15"/>
      <c r="C31" s="15"/>
      <c r="D31" s="18" t="s">
        <v>69</v>
      </c>
      <c r="E31" s="18"/>
      <c r="F31" s="18"/>
      <c r="G31" s="15"/>
      <c r="H31" s="15"/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0.636</v>
      </c>
      <c r="G32" s="12">
        <v>10.34</v>
      </c>
      <c r="H32" s="12">
        <f ca="1">ROUND(INDIRECT(ADDRESS(ROW()+(0), COLUMN()+(-2), 1))*INDIRECT(ADDRESS(ROW()+(0), COLUMN()+(-1), 1)), 2)</f>
        <v>6.58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1.028</v>
      </c>
      <c r="G33" s="12">
        <v>6.38</v>
      </c>
      <c r="H33" s="12">
        <f ca="1">ROUND(INDIRECT(ADDRESS(ROW()+(0), COLUMN()+(-2), 1))*INDIRECT(ADDRESS(ROW()+(0), COLUMN()+(-1), 1)), 2)</f>
        <v>6.56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0.221</v>
      </c>
      <c r="G34" s="12">
        <v>10.34</v>
      </c>
      <c r="H34" s="12">
        <f ca="1">ROUND(INDIRECT(ADDRESS(ROW()+(0), COLUMN()+(-2), 1))*INDIRECT(ADDRESS(ROW()+(0), COLUMN()+(-1), 1)), 2)</f>
        <v>2.29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0.221</v>
      </c>
      <c r="G35" s="12">
        <v>6.62</v>
      </c>
      <c r="H35" s="12">
        <f ca="1">ROUND(INDIRECT(ADDRESS(ROW()+(0), COLUMN()+(-2), 1))*INDIRECT(ADDRESS(ROW()+(0), COLUMN()+(-1), 1)), 2)</f>
        <v>1.46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0.061</v>
      </c>
      <c r="G36" s="12">
        <v>10.62</v>
      </c>
      <c r="H36" s="12">
        <f ca="1">ROUND(INDIRECT(ADDRESS(ROW()+(0), COLUMN()+(-2), 1))*INDIRECT(ADDRESS(ROW()+(0), COLUMN()+(-1), 1)), 2)</f>
        <v>0.65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3">
        <v>0.061</v>
      </c>
      <c r="G37" s="14">
        <v>6.62</v>
      </c>
      <c r="H37" s="14">
        <f ca="1">ROUND(INDIRECT(ADDRESS(ROW()+(0), COLUMN()+(-2), 1))*INDIRECT(ADDRESS(ROW()+(0), COLUMN()+(-1), 1)), 2)</f>
        <v>0.4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17.94</v>
      </c>
    </row>
    <row r="39" spans="1:8" ht="13.50" thickBot="1" customHeight="1">
      <c r="A39" s="15">
        <v>4</v>
      </c>
      <c r="B39" s="15"/>
      <c r="C39" s="15"/>
      <c r="D39" s="18" t="s">
        <v>89</v>
      </c>
      <c r="E39" s="18"/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19" t="s">
        <v>91</v>
      </c>
      <c r="E40" s="19"/>
      <c r="F40" s="13">
        <v>2</v>
      </c>
      <c r="G40" s="14">
        <f ca="1">ROUND(SUM(INDIRECT(ADDRESS(ROW()+(-2), COLUMN()+(1), 1)),INDIRECT(ADDRESS(ROW()+(-10), COLUMN()+(1), 1)),INDIRECT(ADDRESS(ROW()+(-13), COLUMN()+(1), 1))), 2)</f>
        <v>111.65</v>
      </c>
      <c r="H40" s="14">
        <f ca="1">ROUND(INDIRECT(ADDRESS(ROW()+(0), COLUMN()+(-2), 1))*INDIRECT(ADDRESS(ROW()+(0), COLUMN()+(-1), 1))/100, 2)</f>
        <v>2.23</v>
      </c>
    </row>
    <row r="41" spans="1:8" ht="13.50" thickBot="1" customHeight="1">
      <c r="A41" s="21" t="s">
        <v>92</v>
      </c>
      <c r="B41" s="21"/>
      <c r="C41" s="22"/>
      <c r="D41" s="23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1)),INDIRECT(ADDRESS(ROW()+(-11), COLUMN()+(0), 1)),INDIRECT(ADDRESS(ROW()+(-14), COLUMN()+(0), 1))), 2)</f>
        <v>113.88</v>
      </c>
    </row>
  </sheetData>
  <mergeCells count="74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F30:G30"/>
    <mergeCell ref="A31:B31"/>
    <mergeCell ref="D31:F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F38:G38"/>
    <mergeCell ref="A39:B39"/>
    <mergeCell ref="D39:F39"/>
    <mergeCell ref="A40:B40"/>
    <mergeCell ref="D40:E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