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<sst xmlns="http://schemas.openxmlformats.org/spreadsheetml/2006/main" count="88" uniqueCount="88">
  <si>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</si>
  <si>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EHX010</t>
  </si>
  <si>
    <t xml:space="preserve">m²</t>
  </si>
  <si>
    <t xml:space="preserve">Losa con lámina metálica como encofrado perdido.</t>
  </si>
  <si>
    <r>
      <rPr>
        <sz val="8.25"/>
        <color rgb="FF000000"/>
        <rFont val="Arial"/>
        <family val="2"/>
      </rPr>
      <t xml:space="preserve">Losa de 10 cm de canto, con encofrado perdido de placa de acero galvanizado con forma acanalada, de 0,65 mm de espesor, 50 mm de altura de perfil y 329 mm de intereje y hormigón armado realizado con hormigón f'c=210 kg/cm² (21 MPa), clase de exposición F0 S0 P0 C0, tamaño máximo del agregado 12,5 mm, consistencia blanda, preparado en obra, y vaciado con medios manuales, volumen total de hormigón 0,062 m³/m²; acero Grado 60 (fy=4200 kg/cm²), con una cuantía total de 6 kg/m²; y malla electrosoldada 15x15 cm y Ø 3,5-3,5 mm; apoyado todo ello sobre estructura metálica. Incluso piezas angulares para remates perimetrales y de voladizos, tornillos para fijación de las láminas, alambre de atar, separadores y agente filmógeno MasterKure 215 WB "MBCC de Sika", para el curado de hormigones y morteros. El precio incluye el figurado del acero (corte y doblado) en el taller de fabricación, en obra y el armado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</si>
  <si>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</si>
  <si>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</si>
  <si>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</si>
  <si>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</si>
  <si>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</si>
  <si>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</si>
  <si>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</si>
  <si>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mt07pcl010eoqna</t>
  </si>
  <si>
    <t xml:space="preserve">m²</t>
  </si>
  <si>
    <t xml:space="preserve">Perfil de lámina de acero galvanizado con forma acanalada, de 0,65 mm de espesor, 50 mm de altura de perfil y 329 mm de intereje, 7 a 8 kg/m² y un momento de inercia de 20 a 30 cm4.</t>
  </si>
  <si>
    <t xml:space="preserve">mt07pcl020</t>
  </si>
  <si>
    <t xml:space="preserve">m</t>
  </si>
  <si>
    <t xml:space="preserve">Pieza angular de lámina de acero galvanizado, para remates perimetrales y de voladizos.</t>
  </si>
  <si>
    <t xml:space="preserve">mt07pcl030</t>
  </si>
  <si>
    <t xml:space="preserve">Ud</t>
  </si>
  <si>
    <t xml:space="preserve">Tornillo autotaladrante rosca-metal, para fijación de láminas.</t>
  </si>
  <si>
    <t xml:space="preserve">mt07aco020i</t>
  </si>
  <si>
    <t xml:space="preserve">Ud</t>
  </si>
  <si>
    <t xml:space="preserve">Separador homologado para losas.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</si>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</sst>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7.15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33.3</v>
      </c>
      <c r="H10" s="12">
        <f ca="1">ROUND(INDIRECT(ADDRESS(ROW()+(0), COLUMN()+(-2), 1))*INDIRECT(ADDRESS(ROW()+(0), COLUMN()+(-1), 1)), 2)</f>
        <v>34.97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33.62</v>
      </c>
      <c r="H11" s="12">
        <f ca="1">ROUND(INDIRECT(ADDRESS(ROW()+(0), COLUMN()+(-2), 1))*INDIRECT(ADDRESS(ROW()+(0), COLUMN()+(-1), 1)), 2)</f>
        <v>1.34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0.43</v>
      </c>
      <c r="H12" s="12">
        <f ca="1">ROUND(INDIRECT(ADDRESS(ROW()+(0), COLUMN()+(-2), 1))*INDIRECT(ADDRESS(ROW()+(0), COLUMN()+(-1), 1)), 2)</f>
        <v>2.58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0.11</v>
      </c>
      <c r="H13" s="12">
        <f ca="1">ROUND(INDIRECT(ADDRESS(ROW()+(0), COLUMN()+(-2), 1))*INDIRECT(ADDRESS(ROW()+(0), COLUMN()+(-1), 1)), 2)</f>
        <v>0.33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6.3</v>
      </c>
      <c r="G14" s="12">
        <v>1.45</v>
      </c>
      <c r="H14" s="12">
        <f ca="1">ROUND(INDIRECT(ADDRESS(ROW()+(0), COLUMN()+(-2), 1))*INDIRECT(ADDRESS(ROW()+(0), COLUMN()+(-1), 1)), 2)</f>
        <v>9.14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0.099</v>
      </c>
      <c r="G15" s="12">
        <v>1.83</v>
      </c>
      <c r="H15" s="12">
        <f ca="1">ROUND(INDIRECT(ADDRESS(ROW()+(0), COLUMN()+(-2), 1))*INDIRECT(ADDRESS(ROW()+(0), COLUMN()+(-1), 1)), 2)</f>
        <v>0.18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1.42</v>
      </c>
      <c r="H16" s="12">
        <f ca="1">ROUND(INDIRECT(ADDRESS(ROW()+(0), COLUMN()+(-2), 1))*INDIRECT(ADDRESS(ROW()+(0), COLUMN()+(-1), 1)), 2)</f>
        <v>1.63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0.016</v>
      </c>
      <c r="G17" s="12">
        <v>1.83</v>
      </c>
      <c r="H17" s="12">
        <f ca="1">ROUND(INDIRECT(ADDRESS(ROW()+(0), COLUMN()+(-2), 1))*INDIRECT(ADDRESS(ROW()+(0), COLUMN()+(-1), 1)), 2)</f>
        <v>0.03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0.036</v>
      </c>
      <c r="G18" s="12">
        <v>8.12</v>
      </c>
      <c r="H18" s="12">
        <f ca="1">ROUND(INDIRECT(ADDRESS(ROW()+(0), COLUMN()+(-2), 1))*INDIRECT(ADDRESS(ROW()+(0), COLUMN()+(-1), 1)), 2)</f>
        <v>0.29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0.036</v>
      </c>
      <c r="G19" s="12">
        <v>13.52</v>
      </c>
      <c r="H19" s="12">
        <f ca="1">ROUND(INDIRECT(ADDRESS(ROW()+(0), COLUMN()+(-2), 1))*INDIRECT(ADDRESS(ROW()+(0), COLUMN()+(-1), 1)), 2)</f>
        <v>0.49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27.865</v>
      </c>
      <c r="G20" s="12">
        <v>0.17</v>
      </c>
      <c r="H20" s="12">
        <f ca="1">ROUND(INDIRECT(ADDRESS(ROW()+(0), COLUMN()+(-2), 1))*INDIRECT(ADDRESS(ROW()+(0), COLUMN()+(-1), 1)), 2)</f>
        <v>4.74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0.139</v>
      </c>
      <c r="G21" s="12">
        <v>2.73</v>
      </c>
      <c r="H21" s="12">
        <f ca="1">ROUND(INDIRECT(ADDRESS(ROW()+(0), COLUMN()+(-2), 1))*INDIRECT(ADDRESS(ROW()+(0), COLUMN()+(-1), 1)), 2)</f>
        <v>0.38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1.96</v>
      </c>
      <c r="H22" s="14">
        <f ca="1">ROUND(INDIRECT(ADDRESS(ROW()+(0), COLUMN()+(-2), 1))*INDIRECT(ADDRESS(ROW()+(0), COLUMN()+(-1), 1)), 2)</f>
        <v>0.29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56.39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0.045</v>
      </c>
      <c r="G25" s="14">
        <v>3.75</v>
      </c>
      <c r="H25" s="14">
        <f ca="1">ROUND(INDIRECT(ADDRESS(ROW()+(0), COLUMN()+(-2), 1))*INDIRECT(ADDRESS(ROW()+(0), COLUMN()+(-1), 1)), 2)</f>
        <v>0.17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0.17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0.166</v>
      </c>
      <c r="G28" s="12">
        <v>10.75</v>
      </c>
      <c r="H28" s="12">
        <f ca="1">ROUND(INDIRECT(ADDRESS(ROW()+(0), COLUMN()+(-2), 1))*INDIRECT(ADDRESS(ROW()+(0), COLUMN()+(-1), 1)), 2)</f>
        <v>1.78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0.332</v>
      </c>
      <c r="G29" s="12">
        <v>6.89</v>
      </c>
      <c r="H29" s="12">
        <f ca="1">ROUND(INDIRECT(ADDRESS(ROW()+(0), COLUMN()+(-2), 1))*INDIRECT(ADDRESS(ROW()+(0), COLUMN()+(-1), 1)), 2)</f>
        <v>2.29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0.144</v>
      </c>
      <c r="G30" s="12">
        <v>10.75</v>
      </c>
      <c r="H30" s="12">
        <f ca="1">ROUND(INDIRECT(ADDRESS(ROW()+(0), COLUMN()+(-2), 1))*INDIRECT(ADDRESS(ROW()+(0), COLUMN()+(-1), 1)), 2)</f>
        <v>1.55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0.135</v>
      </c>
      <c r="G31" s="12">
        <v>6.89</v>
      </c>
      <c r="H31" s="12">
        <f ca="1">ROUND(INDIRECT(ADDRESS(ROW()+(0), COLUMN()+(-2), 1))*INDIRECT(ADDRESS(ROW()+(0), COLUMN()+(-1), 1)), 2)</f>
        <v>0.93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0.09</v>
      </c>
      <c r="G32" s="12">
        <v>6.38</v>
      </c>
      <c r="H32" s="12">
        <f ca="1">ROUND(INDIRECT(ADDRESS(ROW()+(0), COLUMN()+(-2), 1))*INDIRECT(ADDRESS(ROW()+(0), COLUMN()+(-1), 1)), 2)</f>
        <v>0.57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0.094</v>
      </c>
      <c r="G33" s="12">
        <v>6.48</v>
      </c>
      <c r="H33" s="12">
        <f ca="1">ROUND(INDIRECT(ADDRESS(ROW()+(0), COLUMN()+(-2), 1))*INDIRECT(ADDRESS(ROW()+(0), COLUMN()+(-1), 1)), 2)</f>
        <v>0.61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0.019</v>
      </c>
      <c r="G34" s="12">
        <v>10.75</v>
      </c>
      <c r="H34" s="12">
        <f ca="1">ROUND(INDIRECT(ADDRESS(ROW()+(0), COLUMN()+(-2), 1))*INDIRECT(ADDRESS(ROW()+(0), COLUMN()+(-1), 1)), 2)</f>
        <v>0.2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3">
        <v>0.077</v>
      </c>
      <c r="G35" s="14">
        <v>6.89</v>
      </c>
      <c r="H35" s="14">
        <f ca="1">ROUND(INDIRECT(ADDRESS(ROW()+(0), COLUMN()+(-2), 1))*INDIRECT(ADDRESS(ROW()+(0), COLUMN()+(-1), 1)), 2)</f>
        <v>0.53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8.46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19"/>
      <c r="D38" s="20" t="s">
        <v>84</v>
      </c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65.02</v>
      </c>
      <c r="H38" s="14">
        <f ca="1">ROUND(INDIRECT(ADDRESS(ROW()+(0), COLUMN()+(-2), 1))*INDIRECT(ADDRESS(ROW()+(0), COLUMN()+(-1), 1))/100, 2)</f>
        <v>1.3</v>
      </c>
    </row>
    <row r="39" spans="1:8" ht="13.50" thickBot="1" customHeight="1">
      <c r="A39" s="21" t="s">
        <v>86</v>
      </c>
      <c r="B39" s="21"/>
      <c r="C39" s="21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66.32</v>
      </c>
    </row>
  </sheetData>
  <mergeCells count="4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F36:G36"/>
    <mergeCell ref="A37:C37"/>
    <mergeCell ref="E37:F37"/>
    <mergeCell ref="A38:C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