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<sst xmlns="http://schemas.openxmlformats.org/spreadsheetml/2006/main" count="118" uniqueCount="118">
  <si>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</si>
  <si>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EHU020</t>
  </si>
  <si>
    <t xml:space="preserve">m²</t>
  </si>
  <si>
    <t xml:space="preserve">Losa en una dirección con vigas banda, viguetas prefabricadas y columnas.</t>
  </si>
  <si>
    <r>
      <rPr>
        <sz val="8.25"/>
        <color rgb="FF000000"/>
        <rFont val="Arial"/>
        <family val="2"/>
      </rPr>
      <t xml:space="preserve">Estructura de hormigón armado, realizada con hormigón f'c=210 kg/cm² (21 MPa), clase de exposición F0 S0 P0 C0, tamaño máximo del agregado 12,5 mm, consistencia blanda, preparado en obra, y vaciado con medios manuales, con un volumen total de hormigón en losa, vigas y columnas de 0,173 m³/m², y acero Grado 60 (fy=4200 kg/cm²) en zona de refuerzo de negativos y conectores de viguetas y vigas de borde, vigas y columnas con una cuantía total de 16 kg/m², compuesta de los siguientes elementos: LOSA EN UNA DIRECCIÓN: horizontal, de canto 30 = 25+5 cm; semivigueta pretensada T-12; bovedilla de hormigón, 60x20x25 cm; capa de compresión de 5 cm de espesor, con armadura de reparto formada por malla electrosoldada 15x15 cm y Ø 3,5-3,5 mm; vigas planas con vigas de borde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 MasterKure 215 WB "MBCC de Sika", para el curado de hormigones y morteros.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</si>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</sst>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0.08</v>
      </c>
      <c r="H10" s="12">
        <f ca="1">ROUND(INDIRECT(ADDRESS(ROW()+(0), COLUMN()+(-2), 1))*INDIRECT(ADDRESS(ROW()+(0), COLUMN()+(-1), 1)), 2)</f>
        <v>0.04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58.5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55.45</v>
      </c>
      <c r="H12" s="12">
        <f ca="1">ROUND(INDIRECT(ADDRESS(ROW()+(0), COLUMN()+(-2), 1))*INDIRECT(ADDRESS(ROW()+(0), COLUMN()+(-1), 1)), 2)</f>
        <v>2.44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124.31</v>
      </c>
      <c r="H13" s="12">
        <f ca="1">ROUND(INDIRECT(ADDRESS(ROW()+(0), COLUMN()+(-2), 1))*INDIRECT(ADDRESS(ROW()+(0), COLUMN()+(-1), 1)), 2)</f>
        <v>0.87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0.027</v>
      </c>
      <c r="G14" s="12">
        <v>23.46</v>
      </c>
      <c r="H14" s="12">
        <f ca="1">ROUND(INDIRECT(ADDRESS(ROW()+(0), COLUMN()+(-2), 1))*INDIRECT(ADDRESS(ROW()+(0), COLUMN()+(-1), 1)), 2)</f>
        <v>0.63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433.25</v>
      </c>
      <c r="H15" s="12">
        <f ca="1">ROUND(INDIRECT(ADDRESS(ROW()+(0), COLUMN()+(-2), 1))*INDIRECT(ADDRESS(ROW()+(0), COLUMN()+(-1), 1)), 2)</f>
        <v>1.3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10.66</v>
      </c>
      <c r="H16" s="12">
        <f ca="1">ROUND(INDIRECT(ADDRESS(ROW()+(0), COLUMN()+(-2), 1))*INDIRECT(ADDRESS(ROW()+(0), COLUMN()+(-1), 1)), 2)</f>
        <v>0.43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</v>
      </c>
      <c r="G17" s="12">
        <v>2.27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5.25</v>
      </c>
      <c r="G18" s="12">
        <v>1.05</v>
      </c>
      <c r="H18" s="12">
        <f ca="1">ROUND(INDIRECT(ADDRESS(ROW()+(0), COLUMN()+(-2), 1))*INDIRECT(ADDRESS(ROW()+(0), COLUMN()+(-1), 1)), 2)</f>
        <v>5.51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0.165</v>
      </c>
      <c r="G19" s="12">
        <v>5.57</v>
      </c>
      <c r="H19" s="12">
        <f ca="1">ROUND(INDIRECT(ADDRESS(ROW()+(0), COLUMN()+(-2), 1))*INDIRECT(ADDRESS(ROW()+(0), COLUMN()+(-1), 1)), 2)</f>
        <v>0.92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0.908</v>
      </c>
      <c r="G20" s="12">
        <v>6</v>
      </c>
      <c r="H20" s="12">
        <f ca="1">ROUND(INDIRECT(ADDRESS(ROW()+(0), COLUMN()+(-2), 1))*INDIRECT(ADDRESS(ROW()+(0), COLUMN()+(-1), 1)), 2)</f>
        <v>5.45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0.495</v>
      </c>
      <c r="G21" s="12">
        <v>6.37</v>
      </c>
      <c r="H21" s="12">
        <f ca="1">ROUND(INDIRECT(ADDRESS(ROW()+(0), COLUMN()+(-2), 1))*INDIRECT(ADDRESS(ROW()+(0), COLUMN()+(-1), 1)), 2)</f>
        <v>3.15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0.083</v>
      </c>
      <c r="G22" s="12">
        <v>6.92</v>
      </c>
      <c r="H22" s="12">
        <f ca="1">ROUND(INDIRECT(ADDRESS(ROW()+(0), COLUMN()+(-2), 1))*INDIRECT(ADDRESS(ROW()+(0), COLUMN()+(-1), 1)), 2)</f>
        <v>0.57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0.8</v>
      </c>
      <c r="G23" s="12">
        <v>0.11</v>
      </c>
      <c r="H23" s="12">
        <f ca="1">ROUND(INDIRECT(ADDRESS(ROW()+(0), COLUMN()+(-2), 1))*INDIRECT(ADDRESS(ROW()+(0), COLUMN()+(-1), 1)), 2)</f>
        <v>0.09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16.8</v>
      </c>
      <c r="G24" s="12">
        <v>1.45</v>
      </c>
      <c r="H24" s="12">
        <f ca="1">ROUND(INDIRECT(ADDRESS(ROW()+(0), COLUMN()+(-2), 1))*INDIRECT(ADDRESS(ROW()+(0), COLUMN()+(-1), 1)), 2)</f>
        <v>24.36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0.167</v>
      </c>
      <c r="G25" s="12">
        <v>1.83</v>
      </c>
      <c r="H25" s="12">
        <f ca="1">ROUND(INDIRECT(ADDRESS(ROW()+(0), COLUMN()+(-2), 1))*INDIRECT(ADDRESS(ROW()+(0), COLUMN()+(-1), 1)), 2)</f>
        <v>0.31</v>
      </c>
    </row>
    <row r="26" spans="1:8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1.1</v>
      </c>
      <c r="G26" s="12">
        <v>1.42</v>
      </c>
      <c r="H26" s="12">
        <f ca="1">ROUND(INDIRECT(ADDRESS(ROW()+(0), COLUMN()+(-2), 1))*INDIRECT(ADDRESS(ROW()+(0), COLUMN()+(-1), 1)), 2)</f>
        <v>1.56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0.044</v>
      </c>
      <c r="G27" s="12">
        <v>1.83</v>
      </c>
      <c r="H27" s="12">
        <f ca="1">ROUND(INDIRECT(ADDRESS(ROW()+(0), COLUMN()+(-2), 1))*INDIRECT(ADDRESS(ROW()+(0), COLUMN()+(-1), 1)), 2)</f>
        <v>0.08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1">
        <v>0.099</v>
      </c>
      <c r="G28" s="12">
        <v>8.12</v>
      </c>
      <c r="H28" s="12">
        <f ca="1">ROUND(INDIRECT(ADDRESS(ROW()+(0), COLUMN()+(-2), 1))*INDIRECT(ADDRESS(ROW()+(0), COLUMN()+(-1), 1)), 2)</f>
        <v>0.8</v>
      </c>
    </row>
    <row r="29" spans="1:8" ht="13.50" thickBot="1" customHeight="1">
      <c r="A29" s="1" t="s">
        <v>69</v>
      </c>
      <c r="B29" s="1"/>
      <c r="C29" s="10" t="s">
        <v>70</v>
      </c>
      <c r="D29" s="10"/>
      <c r="E29" s="1" t="s">
        <v>71</v>
      </c>
      <c r="F29" s="11">
        <v>0.099</v>
      </c>
      <c r="G29" s="12">
        <v>13.52</v>
      </c>
      <c r="H29" s="12">
        <f ca="1">ROUND(INDIRECT(ADDRESS(ROW()+(0), COLUMN()+(-2), 1))*INDIRECT(ADDRESS(ROW()+(0), COLUMN()+(-1), 1)), 2)</f>
        <v>1.34</v>
      </c>
    </row>
    <row r="30" spans="1:8" ht="13.50" thickBot="1" customHeight="1">
      <c r="A30" s="1" t="s">
        <v>72</v>
      </c>
      <c r="B30" s="1"/>
      <c r="C30" s="10" t="s">
        <v>73</v>
      </c>
      <c r="D30" s="10"/>
      <c r="E30" s="1" t="s">
        <v>74</v>
      </c>
      <c r="F30" s="11">
        <v>77.752</v>
      </c>
      <c r="G30" s="12">
        <v>0.17</v>
      </c>
      <c r="H30" s="12">
        <f ca="1">ROUND(INDIRECT(ADDRESS(ROW()+(0), COLUMN()+(-2), 1))*INDIRECT(ADDRESS(ROW()+(0), COLUMN()+(-1), 1)), 2)</f>
        <v>13.22</v>
      </c>
    </row>
    <row r="31" spans="1:8" ht="13.50" thickBot="1" customHeight="1">
      <c r="A31" s="1" t="s">
        <v>75</v>
      </c>
      <c r="B31" s="1"/>
      <c r="C31" s="10" t="s">
        <v>76</v>
      </c>
      <c r="D31" s="10"/>
      <c r="E31" s="1" t="s">
        <v>77</v>
      </c>
      <c r="F31" s="11">
        <v>0.389</v>
      </c>
      <c r="G31" s="12">
        <v>2.73</v>
      </c>
      <c r="H31" s="12">
        <f ca="1">ROUND(INDIRECT(ADDRESS(ROW()+(0), COLUMN()+(-2), 1))*INDIRECT(ADDRESS(ROW()+(0), COLUMN()+(-1), 1)), 2)</f>
        <v>1.06</v>
      </c>
    </row>
    <row r="32" spans="1:8" ht="24.00" thickBot="1" customHeight="1">
      <c r="A32" s="1" t="s">
        <v>78</v>
      </c>
      <c r="B32" s="1"/>
      <c r="C32" s="10" t="s">
        <v>79</v>
      </c>
      <c r="D32" s="10"/>
      <c r="E32" s="1" t="s">
        <v>80</v>
      </c>
      <c r="F32" s="13">
        <v>0.15</v>
      </c>
      <c r="G32" s="14">
        <v>1.96</v>
      </c>
      <c r="H32" s="14">
        <f ca="1">ROUND(INDIRECT(ADDRESS(ROW()+(0), COLUMN()+(-2), 1))*INDIRECT(ADDRESS(ROW()+(0), COLUMN()+(-1), 1)), 2)</f>
        <v>0.29</v>
      </c>
    </row>
    <row r="33" spans="1:8" ht="13.50" thickBot="1" customHeight="1">
      <c r="A33" s="15"/>
      <c r="B33" s="15"/>
      <c r="C33" s="15"/>
      <c r="D33" s="15"/>
      <c r="E33" s="15"/>
      <c r="F33" s="9" t="s">
        <v>81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64.9</v>
      </c>
    </row>
    <row r="34" spans="1:8" ht="13.50" thickBot="1" customHeight="1">
      <c r="A34" s="15">
        <v>2</v>
      </c>
      <c r="B34" s="15"/>
      <c r="C34" s="15"/>
      <c r="D34" s="15"/>
      <c r="E34" s="18" t="s">
        <v>82</v>
      </c>
      <c r="F34" s="18"/>
      <c r="G34" s="15"/>
      <c r="H34" s="15"/>
    </row>
    <row r="35" spans="1:8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3">
        <v>0.126</v>
      </c>
      <c r="G35" s="14">
        <v>3.75</v>
      </c>
      <c r="H35" s="14">
        <f ca="1">ROUND(INDIRECT(ADDRESS(ROW()+(0), COLUMN()+(-2), 1))*INDIRECT(ADDRESS(ROW()+(0), COLUMN()+(-1), 1)), 2)</f>
        <v>0.47</v>
      </c>
    </row>
    <row r="36" spans="1:8" ht="13.50" thickBot="1" customHeight="1">
      <c r="A36" s="15"/>
      <c r="B36" s="15"/>
      <c r="C36" s="15"/>
      <c r="D36" s="15"/>
      <c r="E36" s="15"/>
      <c r="F36" s="9" t="s">
        <v>86</v>
      </c>
      <c r="G36" s="9"/>
      <c r="H36" s="17">
        <f ca="1">ROUND(SUM(INDIRECT(ADDRESS(ROW()+(-1), COLUMN()+(0), 1))), 2)</f>
        <v>0.47</v>
      </c>
    </row>
    <row r="37" spans="1:8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5"/>
      <c r="H37" s="15"/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0.955</v>
      </c>
      <c r="G38" s="12">
        <v>10.75</v>
      </c>
      <c r="H38" s="12">
        <f ca="1">ROUND(INDIRECT(ADDRESS(ROW()+(0), COLUMN()+(-2), 1))*INDIRECT(ADDRESS(ROW()+(0), COLUMN()+(-1), 1)), 2)</f>
        <v>10.27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0.966</v>
      </c>
      <c r="G39" s="12">
        <v>6.89</v>
      </c>
      <c r="H39" s="12">
        <f ca="1">ROUND(INDIRECT(ADDRESS(ROW()+(0), COLUMN()+(-2), 1))*INDIRECT(ADDRESS(ROW()+(0), COLUMN()+(-1), 1)), 2)</f>
        <v>6.66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1">
        <v>0.244</v>
      </c>
      <c r="G40" s="12">
        <v>10.75</v>
      </c>
      <c r="H40" s="12">
        <f ca="1">ROUND(INDIRECT(ADDRESS(ROW()+(0), COLUMN()+(-2), 1))*INDIRECT(ADDRESS(ROW()+(0), COLUMN()+(-1), 1)), 2)</f>
        <v>2.62</v>
      </c>
    </row>
    <row r="41" spans="1:8" ht="13.50" thickBot="1" customHeight="1">
      <c r="A41" s="1" t="s">
        <v>97</v>
      </c>
      <c r="B41" s="1"/>
      <c r="C41" s="10" t="s">
        <v>98</v>
      </c>
      <c r="D41" s="10"/>
      <c r="E41" s="1" t="s">
        <v>99</v>
      </c>
      <c r="F41" s="11">
        <v>0.267</v>
      </c>
      <c r="G41" s="12">
        <v>6.89</v>
      </c>
      <c r="H41" s="12">
        <f ca="1">ROUND(INDIRECT(ADDRESS(ROW()+(0), COLUMN()+(-2), 1))*INDIRECT(ADDRESS(ROW()+(0), COLUMN()+(-1), 1)), 2)</f>
        <v>1.84</v>
      </c>
    </row>
    <row r="42" spans="1:8" ht="13.50" thickBot="1" customHeight="1">
      <c r="A42" s="1" t="s">
        <v>100</v>
      </c>
      <c r="B42" s="1"/>
      <c r="C42" s="10" t="s">
        <v>101</v>
      </c>
      <c r="D42" s="10"/>
      <c r="E42" s="1" t="s">
        <v>102</v>
      </c>
      <c r="F42" s="11">
        <v>0.251</v>
      </c>
      <c r="G42" s="12">
        <v>6.38</v>
      </c>
      <c r="H42" s="12">
        <f ca="1">ROUND(INDIRECT(ADDRESS(ROW()+(0), COLUMN()+(-2), 1))*INDIRECT(ADDRESS(ROW()+(0), COLUMN()+(-1), 1)), 2)</f>
        <v>1.6</v>
      </c>
    </row>
    <row r="43" spans="1:8" ht="13.50" thickBot="1" customHeight="1">
      <c r="A43" s="1" t="s">
        <v>103</v>
      </c>
      <c r="B43" s="1"/>
      <c r="C43" s="10" t="s">
        <v>104</v>
      </c>
      <c r="D43" s="10"/>
      <c r="E43" s="1" t="s">
        <v>105</v>
      </c>
      <c r="F43" s="11">
        <v>0.263</v>
      </c>
      <c r="G43" s="12">
        <v>6.48</v>
      </c>
      <c r="H43" s="12">
        <f ca="1">ROUND(INDIRECT(ADDRESS(ROW()+(0), COLUMN()+(-2), 1))*INDIRECT(ADDRESS(ROW()+(0), COLUMN()+(-1), 1)), 2)</f>
        <v>1.7</v>
      </c>
    </row>
    <row r="44" spans="1:8" ht="13.50" thickBot="1" customHeight="1">
      <c r="A44" s="1" t="s">
        <v>106</v>
      </c>
      <c r="B44" s="1"/>
      <c r="C44" s="10" t="s">
        <v>107</v>
      </c>
      <c r="D44" s="10"/>
      <c r="E44" s="1" t="s">
        <v>108</v>
      </c>
      <c r="F44" s="11">
        <v>0.091</v>
      </c>
      <c r="G44" s="12">
        <v>10.75</v>
      </c>
      <c r="H44" s="12">
        <f ca="1">ROUND(INDIRECT(ADDRESS(ROW()+(0), COLUMN()+(-2), 1))*INDIRECT(ADDRESS(ROW()+(0), COLUMN()+(-1), 1)), 2)</f>
        <v>0.98</v>
      </c>
    </row>
    <row r="45" spans="1:8" ht="13.50" thickBot="1" customHeight="1">
      <c r="A45" s="1" t="s">
        <v>109</v>
      </c>
      <c r="B45" s="1"/>
      <c r="C45" s="10" t="s">
        <v>110</v>
      </c>
      <c r="D45" s="10"/>
      <c r="E45" s="1" t="s">
        <v>111</v>
      </c>
      <c r="F45" s="13">
        <v>0.359</v>
      </c>
      <c r="G45" s="14">
        <v>6.89</v>
      </c>
      <c r="H45" s="14">
        <f ca="1">ROUND(INDIRECT(ADDRESS(ROW()+(0), COLUMN()+(-2), 1))*INDIRECT(ADDRESS(ROW()+(0), COLUMN()+(-1), 1)), 2)</f>
        <v>2.47</v>
      </c>
    </row>
    <row r="46" spans="1:8" ht="13.50" thickBot="1" customHeight="1">
      <c r="A46" s="15"/>
      <c r="B46" s="15"/>
      <c r="C46" s="15"/>
      <c r="D46" s="15"/>
      <c r="E46" s="15"/>
      <c r="F46" s="9" t="s">
        <v>112</v>
      </c>
      <c r="G46" s="9"/>
      <c r="H4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28.14</v>
      </c>
    </row>
    <row r="47" spans="1:8" ht="13.50" thickBot="1" customHeight="1">
      <c r="A47" s="15">
        <v>4</v>
      </c>
      <c r="B47" s="15"/>
      <c r="C47" s="15"/>
      <c r="D47" s="15"/>
      <c r="E47" s="18" t="s">
        <v>113</v>
      </c>
      <c r="F47" s="18"/>
      <c r="G47" s="15"/>
      <c r="H47" s="15"/>
    </row>
    <row r="48" spans="1:8" ht="13.50" thickBot="1" customHeight="1">
      <c r="A48" s="19"/>
      <c r="B48" s="19"/>
      <c r="C48" s="20" t="s">
        <v>114</v>
      </c>
      <c r="D48" s="20"/>
      <c r="E48" s="19" t="s">
        <v>115</v>
      </c>
      <c r="F48" s="13">
        <v>2</v>
      </c>
      <c r="G48" s="14">
        <f ca="1">ROUND(SUM(INDIRECT(ADDRESS(ROW()+(-2), COLUMN()+(1), 1)),INDIRECT(ADDRESS(ROW()+(-12), COLUMN()+(1), 1)),INDIRECT(ADDRESS(ROW()+(-15), COLUMN()+(1), 1))), 2)</f>
        <v>93.51</v>
      </c>
      <c r="H48" s="14">
        <f ca="1">ROUND(INDIRECT(ADDRESS(ROW()+(0), COLUMN()+(-2), 1))*INDIRECT(ADDRESS(ROW()+(0), COLUMN()+(-1), 1))/100, 2)</f>
        <v>1.87</v>
      </c>
    </row>
    <row r="49" spans="1:8" ht="13.50" thickBot="1" customHeight="1">
      <c r="A49" s="21" t="s">
        <v>116</v>
      </c>
      <c r="B49" s="21"/>
      <c r="C49" s="22"/>
      <c r="D49" s="22"/>
      <c r="E49" s="23"/>
      <c r="F49" s="24" t="s">
        <v>117</v>
      </c>
      <c r="G49" s="25"/>
      <c r="H49" s="26">
        <f ca="1">ROUND(SUM(INDIRECT(ADDRESS(ROW()+(-1), COLUMN()+(0), 1)),INDIRECT(ADDRESS(ROW()+(-3), COLUMN()+(0), 1)),INDIRECT(ADDRESS(ROW()+(-13), COLUMN()+(0), 1)),INDIRECT(ADDRESS(ROW()+(-16), COLUMN()+(0), 1))), 2)</f>
        <v>95.38</v>
      </c>
    </row>
  </sheetData>
  <mergeCells count="9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F46:G46"/>
    <mergeCell ref="A47:B47"/>
    <mergeCell ref="C47:D47"/>
    <mergeCell ref="E47:F47"/>
    <mergeCell ref="A48:B48"/>
    <mergeCell ref="C48:D48"/>
    <mergeCell ref="A49:E49"/>
    <mergeCell ref="F49:G49"/>
  </mergeCells>
  <pageMargins left="0.147638" right="0.147638" top="0.206693" bottom="0.206693" header="0.0" footer="0.0"/>
  <pageSetup paperSize="9" orientation="portrait"/>
  <rowBreaks count="0" manualBreakCount="0">
    </rowBreaks>
</worksheet>
</file>