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<sst xmlns="http://schemas.openxmlformats.org/spreadsheetml/2006/main" count="103" uniqueCount="103">
  <si>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</si>
  <si>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EHU015</t>
  </si>
  <si>
    <t xml:space="preserve">m²</t>
  </si>
  <si>
    <t xml:space="preserve">Losa en una dirección con vigas banda y nervios en sitio.</t>
  </si>
  <si>
    <r>
      <rPr>
        <sz val="8.25"/>
        <color rgb="FF000000"/>
        <rFont val="Arial"/>
        <family val="2"/>
      </rPr>
      <t xml:space="preserve">Estructura de hormigón armado, realizada con hormigón f'c=210 kg/cm² (21 MPa), clase de exposición F0 S0 P0 C0, tamaño máximo del agregado 12,5 mm, consistencia blanda, preparado en obra, y vaciado con medios manuales, con un volumen total de hormigón en losa y vigas de 0,156 m³/m², y acero Grado 60 (fy=4200 kg/cm²) en zona de nervios y vigas de borde y vigas, con una cuantía total de 15 kg/m², constituida por: LOSA EN UNA DIRECCIÓN: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en sitio de 12 cm de ancho, intereje 72 cm; bovedilla de hormigón para nervios en sitio, 60x20x25 cm; capa de compresión de 5 cm de espesor, con armadura de reparto formada por malla electrosoldada 15x15 cm y Ø 3,5-3,5 mm; vigas planas; altura libre de planta de hasta 3 m. Incluso agente filmógeno MasterKure 215 WB "MBCC de Sika", para el curado de hormigones y morteros. El precio incluye el figurado del acero (corte y doblado) en el taller de fabricación,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</si>
  <si>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</si>
  <si>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</si>
  <si>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</si>
  <si>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</si>
  <si>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</si>
  <si>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</si>
  <si>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</si>
  <si>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</si>
  <si>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</si>
  <si>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</si>
  <si>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</si>
  <si>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</si>
  <si>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</si>
  <si>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</si>
  <si>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</si>
  <si>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</si>
  <si>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</si>
  <si>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</si>
  <si>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</si>
  <si>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</si>
  <si>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</si>
  <si>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</si>
  <si>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</si>
  <si>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</si>
  <si>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</si>
  <si>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mt07bho020b</t>
  </si>
  <si>
    <t xml:space="preserve">Ud</t>
  </si>
  <si>
    <t xml:space="preserve">Bovedilla de hormigón para nervios en sitio,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</si>
  <si>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</si>
  <si>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</si>
  <si>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</si>
  <si>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</si>
  <si>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</si>
  <si>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en sitio en losas en una dirección.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</si>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</sst>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87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55.45</v>
      </c>
      <c r="H10" s="12">
        <f ca="1">ROUND(INDIRECT(ADDRESS(ROW()+(0), COLUMN()+(-2), 1))*INDIRECT(ADDRESS(ROW()+(0), COLUMN()+(-1), 1)), 2)</f>
        <v>2.44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124.31</v>
      </c>
      <c r="H11" s="12">
        <f ca="1">ROUND(INDIRECT(ADDRESS(ROW()+(0), COLUMN()+(-2), 1))*INDIRECT(ADDRESS(ROW()+(0), COLUMN()+(-1), 1)), 2)</f>
        <v>0.87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23.46</v>
      </c>
      <c r="H12" s="12">
        <f ca="1">ROUND(INDIRECT(ADDRESS(ROW()+(0), COLUMN()+(-2), 1))*INDIRECT(ADDRESS(ROW()+(0), COLUMN()+(-1), 1)), 2)</f>
        <v>0.63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433.25</v>
      </c>
      <c r="H13" s="12">
        <f ca="1">ROUND(INDIRECT(ADDRESS(ROW()+(0), COLUMN()+(-2), 1))*INDIRECT(ADDRESS(ROW()+(0), COLUMN()+(-1), 1)), 2)</f>
        <v>1.3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10.66</v>
      </c>
      <c r="H14" s="12">
        <f ca="1">ROUND(INDIRECT(ADDRESS(ROW()+(0), COLUMN()+(-2), 1))*INDIRECT(ADDRESS(ROW()+(0), COLUMN()+(-1), 1)), 2)</f>
        <v>0.43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2.27</v>
      </c>
      <c r="H15" s="12">
        <f ca="1">ROUND(INDIRECT(ADDRESS(ROW()+(0), COLUMN()+(-2), 1))*INDIRECT(ADDRESS(ROW()+(0), COLUMN()+(-1), 1)), 2)</f>
        <v>0.07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5.104</v>
      </c>
      <c r="G16" s="12">
        <v>1.29</v>
      </c>
      <c r="H16" s="12">
        <f ca="1">ROUND(INDIRECT(ADDRESS(ROW()+(0), COLUMN()+(-2), 1))*INDIRECT(ADDRESS(ROW()+(0), COLUMN()+(-1), 1)), 2)</f>
        <v>6.58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0.8</v>
      </c>
      <c r="G17" s="12">
        <v>0.11</v>
      </c>
      <c r="H17" s="12">
        <f ca="1">ROUND(INDIRECT(ADDRESS(ROW()+(0), COLUMN()+(-2), 1))*INDIRECT(ADDRESS(ROW()+(0), COLUMN()+(-1), 1)), 2)</f>
        <v>0.09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</v>
      </c>
      <c r="G18" s="12">
        <v>0.08</v>
      </c>
      <c r="H18" s="12">
        <f ca="1">ROUND(INDIRECT(ADDRESS(ROW()+(0), COLUMN()+(-2), 1))*INDIRECT(ADDRESS(ROW()+(0), COLUMN()+(-1), 1)), 2)</f>
        <v>0.08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15.75</v>
      </c>
      <c r="G19" s="12">
        <v>1.45</v>
      </c>
      <c r="H19" s="12">
        <f ca="1">ROUND(INDIRECT(ADDRESS(ROW()+(0), COLUMN()+(-2), 1))*INDIRECT(ADDRESS(ROW()+(0), COLUMN()+(-1), 1)), 2)</f>
        <v>22.84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0.255</v>
      </c>
      <c r="G20" s="12">
        <v>1.83</v>
      </c>
      <c r="H20" s="12">
        <f ca="1">ROUND(INDIRECT(ADDRESS(ROW()+(0), COLUMN()+(-2), 1))*INDIRECT(ADDRESS(ROW()+(0), COLUMN()+(-1), 1)), 2)</f>
        <v>0.47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1.42</v>
      </c>
      <c r="H21" s="12">
        <f ca="1">ROUND(INDIRECT(ADDRESS(ROW()+(0), COLUMN()+(-2), 1))*INDIRECT(ADDRESS(ROW()+(0), COLUMN()+(-1), 1)), 2)</f>
        <v>1.56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0.039</v>
      </c>
      <c r="G22" s="12">
        <v>1.83</v>
      </c>
      <c r="H22" s="12">
        <f ca="1">ROUND(INDIRECT(ADDRESS(ROW()+(0), COLUMN()+(-2), 1))*INDIRECT(ADDRESS(ROW()+(0), COLUMN()+(-1), 1)), 2)</f>
        <v>0.07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0.09</v>
      </c>
      <c r="G23" s="12">
        <v>8.12</v>
      </c>
      <c r="H23" s="12">
        <f ca="1">ROUND(INDIRECT(ADDRESS(ROW()+(0), COLUMN()+(-2), 1))*INDIRECT(ADDRESS(ROW()+(0), COLUMN()+(-1), 1)), 2)</f>
        <v>0.73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0.09</v>
      </c>
      <c r="G24" s="12">
        <v>13.52</v>
      </c>
      <c r="H24" s="12">
        <f ca="1">ROUND(INDIRECT(ADDRESS(ROW()+(0), COLUMN()+(-2), 1))*INDIRECT(ADDRESS(ROW()+(0), COLUMN()+(-1), 1)), 2)</f>
        <v>1.22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70.112</v>
      </c>
      <c r="G25" s="12">
        <v>0.17</v>
      </c>
      <c r="H25" s="12">
        <f ca="1">ROUND(INDIRECT(ADDRESS(ROW()+(0), COLUMN()+(-2), 1))*INDIRECT(ADDRESS(ROW()+(0), COLUMN()+(-1), 1)), 2)</f>
        <v>11.92</v>
      </c>
    </row>
    <row r="26" spans="1:8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0.351</v>
      </c>
      <c r="G26" s="12">
        <v>2.73</v>
      </c>
      <c r="H26" s="12">
        <f ca="1">ROUND(INDIRECT(ADDRESS(ROW()+(0), COLUMN()+(-2), 1))*INDIRECT(ADDRESS(ROW()+(0), COLUMN()+(-1), 1)), 2)</f>
        <v>0.96</v>
      </c>
    </row>
    <row r="27" spans="1:8" ht="24.0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3">
        <v>0.15</v>
      </c>
      <c r="G27" s="14">
        <v>1.96</v>
      </c>
      <c r="H27" s="14">
        <f ca="1">ROUND(INDIRECT(ADDRESS(ROW()+(0), COLUMN()+(-2), 1))*INDIRECT(ADDRESS(ROW()+(0), COLUMN()+(-1), 1)), 2)</f>
        <v>0.29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52.55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3">
        <v>0.114</v>
      </c>
      <c r="G30" s="14">
        <v>3.75</v>
      </c>
      <c r="H30" s="14">
        <f ca="1">ROUND(INDIRECT(ADDRESS(ROW()+(0), COLUMN()+(-2), 1))*INDIRECT(ADDRESS(ROW()+(0), COLUMN()+(-1), 1)), 2)</f>
        <v>0.43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0.43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0.774</v>
      </c>
      <c r="G33" s="12">
        <v>10.75</v>
      </c>
      <c r="H33" s="12">
        <f ca="1">ROUND(INDIRECT(ADDRESS(ROW()+(0), COLUMN()+(-2), 1))*INDIRECT(ADDRESS(ROW()+(0), COLUMN()+(-1), 1)), 2)</f>
        <v>8.32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0.76</v>
      </c>
      <c r="G34" s="12">
        <v>6.89</v>
      </c>
      <c r="H34" s="12">
        <f ca="1">ROUND(INDIRECT(ADDRESS(ROW()+(0), COLUMN()+(-2), 1))*INDIRECT(ADDRESS(ROW()+(0), COLUMN()+(-1), 1)), 2)</f>
        <v>5.24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0.269</v>
      </c>
      <c r="G35" s="12">
        <v>10.75</v>
      </c>
      <c r="H35" s="12">
        <f ca="1">ROUND(INDIRECT(ADDRESS(ROW()+(0), COLUMN()+(-2), 1))*INDIRECT(ADDRESS(ROW()+(0), COLUMN()+(-1), 1)), 2)</f>
        <v>2.89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0.269</v>
      </c>
      <c r="G36" s="12">
        <v>6.89</v>
      </c>
      <c r="H36" s="12">
        <f ca="1">ROUND(INDIRECT(ADDRESS(ROW()+(0), COLUMN()+(-2), 1))*INDIRECT(ADDRESS(ROW()+(0), COLUMN()+(-1), 1)), 2)</f>
        <v>1.85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0.226</v>
      </c>
      <c r="G37" s="12">
        <v>6.38</v>
      </c>
      <c r="H37" s="12">
        <f ca="1">ROUND(INDIRECT(ADDRESS(ROW()+(0), COLUMN()+(-2), 1))*INDIRECT(ADDRESS(ROW()+(0), COLUMN()+(-1), 1)), 2)</f>
        <v>1.44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1">
        <v>0.237</v>
      </c>
      <c r="G38" s="12">
        <v>6.48</v>
      </c>
      <c r="H38" s="12">
        <f ca="1">ROUND(INDIRECT(ADDRESS(ROW()+(0), COLUMN()+(-2), 1))*INDIRECT(ADDRESS(ROW()+(0), COLUMN()+(-1), 1)), 2)</f>
        <v>1.54</v>
      </c>
    </row>
    <row r="39" spans="1:8" ht="13.50" thickBot="1" customHeight="1">
      <c r="A39" s="1" t="s">
        <v>91</v>
      </c>
      <c r="B39" s="1"/>
      <c r="C39" s="10" t="s">
        <v>92</v>
      </c>
      <c r="D39" s="10"/>
      <c r="E39" s="1" t="s">
        <v>93</v>
      </c>
      <c r="F39" s="11">
        <v>0.054</v>
      </c>
      <c r="G39" s="12">
        <v>10.75</v>
      </c>
      <c r="H39" s="12">
        <f ca="1">ROUND(INDIRECT(ADDRESS(ROW()+(0), COLUMN()+(-2), 1))*INDIRECT(ADDRESS(ROW()+(0), COLUMN()+(-1), 1)), 2)</f>
        <v>0.58</v>
      </c>
    </row>
    <row r="40" spans="1:8" ht="13.50" thickBot="1" customHeight="1">
      <c r="A40" s="1" t="s">
        <v>94</v>
      </c>
      <c r="B40" s="1"/>
      <c r="C40" s="10" t="s">
        <v>95</v>
      </c>
      <c r="D40" s="10"/>
      <c r="E40" s="1" t="s">
        <v>96</v>
      </c>
      <c r="F40" s="13">
        <v>0.211</v>
      </c>
      <c r="G40" s="14">
        <v>6.89</v>
      </c>
      <c r="H40" s="14">
        <f ca="1">ROUND(INDIRECT(ADDRESS(ROW()+(0), COLUMN()+(-2), 1))*INDIRECT(ADDRESS(ROW()+(0), COLUMN()+(-1), 1)), 2)</f>
        <v>1.45</v>
      </c>
    </row>
    <row r="41" spans="1:8" ht="13.50" thickBot="1" customHeight="1">
      <c r="A41" s="15"/>
      <c r="B41" s="15"/>
      <c r="C41" s="15"/>
      <c r="D41" s="15"/>
      <c r="E41" s="15"/>
      <c r="F41" s="9" t="s">
        <v>97</v>
      </c>
      <c r="G41" s="9"/>
      <c r="H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23.31</v>
      </c>
    </row>
    <row r="42" spans="1:8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5"/>
      <c r="H42" s="15"/>
    </row>
    <row r="43" spans="1:8" ht="13.50" thickBot="1" customHeight="1">
      <c r="A43" s="19"/>
      <c r="B43" s="19"/>
      <c r="C43" s="20" t="s">
        <v>99</v>
      </c>
      <c r="D43" s="20"/>
      <c r="E43" s="19" t="s">
        <v>100</v>
      </c>
      <c r="F43" s="13">
        <v>2</v>
      </c>
      <c r="G43" s="14">
        <f ca="1">ROUND(SUM(INDIRECT(ADDRESS(ROW()+(-2), COLUMN()+(1), 1)),INDIRECT(ADDRESS(ROW()+(-12), COLUMN()+(1), 1)),INDIRECT(ADDRESS(ROW()+(-15), COLUMN()+(1), 1))), 2)</f>
        <v>76.29</v>
      </c>
      <c r="H43" s="14">
        <f ca="1">ROUND(INDIRECT(ADDRESS(ROW()+(0), COLUMN()+(-2), 1))*INDIRECT(ADDRESS(ROW()+(0), COLUMN()+(-1), 1))/100, 2)</f>
        <v>1.53</v>
      </c>
    </row>
    <row r="44" spans="1:8" ht="13.50" thickBot="1" customHeight="1">
      <c r="A44" s="21" t="s">
        <v>101</v>
      </c>
      <c r="B44" s="21"/>
      <c r="C44" s="22"/>
      <c r="D44" s="22"/>
      <c r="E44" s="23"/>
      <c r="F44" s="24" t="s">
        <v>102</v>
      </c>
      <c r="G44" s="25"/>
      <c r="H44" s="26">
        <f ca="1">ROUND(SUM(INDIRECT(ADDRESS(ROW()+(-1), COLUMN()+(0), 1)),INDIRECT(ADDRESS(ROW()+(-3), COLUMN()+(0), 1)),INDIRECT(ADDRESS(ROW()+(-13), COLUMN()+(0), 1)),INDIRECT(ADDRESS(ROW()+(-16), COLUMN()+(0), 1))), 2)</f>
        <v>77.82</v>
      </c>
    </row>
  </sheetData>
  <mergeCells count="8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F41:G41"/>
    <mergeCell ref="A42:B42"/>
    <mergeCell ref="C42:D42"/>
    <mergeCell ref="E42:F42"/>
    <mergeCell ref="A43:B43"/>
    <mergeCell ref="C43:D43"/>
    <mergeCell ref="A44:E44"/>
    <mergeCell ref="F44:G44"/>
  </mergeCells>
  <pageMargins left="0.147638" right="0.147638" top="0.206693" bottom="0.206693" header="0.0" footer="0.0"/>
  <pageSetup paperSize="9" orientation="portrait"/>
  <rowBreaks count="0" manualBreakCount="0">
    </rowBreaks>
</worksheet>
</file>