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<sst xmlns="http://schemas.openxmlformats.org/spreadsheetml/2006/main" count="64" uniqueCount="64">
  <si>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</si>
  <si>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</si>
  <si>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</si>
  <si>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</si>
  <si>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hormigón con adición de fibras de 20 cm de espesor, realizada con hormigón f'c=170 kg/cm² (17 MPa), clase de exposición F0 S0 P0 C0, tamaño máximo del agregado 19 mm, consistencia blanda, preparado en obra y vaciado con medios manuales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</si>
  <si>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</si>
  <si>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</si>
  <si>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</si>
  <si>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</si>
  <si>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</si>
  <si>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</si>
  <si>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</si>
  <si>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</si>
  <si>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</si>
  <si>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</si>
  <si>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mt01arg000c</t>
  </si>
  <si>
    <t xml:space="preserve">m³</t>
  </si>
  <si>
    <t xml:space="preserve">Arena cribada.</t>
  </si>
  <si>
    <t xml:space="preserve">mt01arg001ci</t>
  </si>
  <si>
    <t xml:space="preserve">m³</t>
  </si>
  <si>
    <t xml:space="preserve">Agregado grueso homogeneizado, de tamaño máximo 19 mm.</t>
  </si>
  <si>
    <t xml:space="preserve">mt08cem000c</t>
  </si>
  <si>
    <t xml:space="preserve">kg</t>
  </si>
  <si>
    <t xml:space="preserve">Cemento gris en sacos.</t>
  </si>
  <si>
    <t xml:space="preserve">mt08adt030</t>
  </si>
  <si>
    <t xml:space="preserve">l</t>
  </si>
  <si>
    <t xml:space="preserve">Aditivo plastificante para la reducción del agua de amasado del hormigón.</t>
  </si>
  <si>
    <t xml:space="preserve">mt08frb010a</t>
  </si>
  <si>
    <t xml:space="preserve">kg</t>
  </si>
  <si>
    <t xml:space="preserve">Fibras de polipropileno MasterFiber 022 "MBCC de Sika", de 12 mm de longitud y de entre 31 y 35 micras de diámetro, para prevenir fisuras por retracción en elementos de hormigón.</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</si>
  <si>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</si>
  <si>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</si>
  <si>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</si>
  <si>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</si>
  <si>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 y 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</si>
  <si>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</si>
  <si>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</si>
  <si>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</si>
  <si>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</si>
  <si>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</si>
  <si>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</si>
  <si>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</si>
  <si>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</si>
  <si>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</si>
  <si>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mq06pym020</t>
  </si>
  <si>
    <t xml:space="preserve">h</t>
  </si>
  <si>
    <t xml:space="preserve">Mezcladora-bombeadora para morteros autonivelantes.</t>
  </si>
  <si>
    <t xml:space="preserve">mq06aca030</t>
  </si>
  <si>
    <t xml:space="preserve">h</t>
  </si>
  <si>
    <t xml:space="preserve">Pulidora para pisos de hormigón, compuesta por platos giratorios a los que se acoplan una serie de muelas abrasivas diamantadas, refrigeradas con agua, con sistema de aspiración.</t>
  </si>
  <si>
    <t xml:space="preserve">Subtotal equipo y maquinaria:</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</si>
  <si>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</si>
  <si>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</si>
  <si>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</si>
  <si>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</si>
  <si>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</si>
  <si>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</si>
  <si>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</si>
  <si>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</si>
  <si>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</si>
  <si>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</si>
  <si>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</si>
  <si>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$ 38,51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</si>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</sst>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0.045</v>
      </c>
      <c r="G10" s="12">
        <v>1.83</v>
      </c>
      <c r="H10" s="12">
        <f ca="1">ROUND(INDIRECT(ADDRESS(ROW()+(0), COLUMN()+(-2), 1))*INDIRECT(ADDRESS(ROW()+(0), COLUMN()+(-1), 1)), 2)</f>
        <v>0.08</v>
      </c>
    </row>
    <row r="11" spans="1:8" ht="13.50" thickBot="1" customHeight="1">
      <c r="A11" s="1" t="s">
        <v>15</v>
      </c>
      <c r="B11" s="1"/>
      <c r="C11" s="10" t="s">
        <v>16</v>
      </c>
      <c r="D11" s="10"/>
      <c r="E11" s="1" t="s">
        <v>17</v>
      </c>
      <c r="F11" s="11">
        <v>0.093</v>
      </c>
      <c r="G11" s="12">
        <v>8.12</v>
      </c>
      <c r="H11" s="12">
        <f ca="1">ROUND(INDIRECT(ADDRESS(ROW()+(0), COLUMN()+(-2), 1))*INDIRECT(ADDRESS(ROW()+(0), COLUMN()+(-1), 1)), 2)</f>
        <v>0.76</v>
      </c>
    </row>
    <row r="12" spans="1:8" ht="13.50" thickBot="1" customHeight="1">
      <c r="A12" s="1" t="s">
        <v>18</v>
      </c>
      <c r="B12" s="1"/>
      <c r="C12" s="10" t="s">
        <v>19</v>
      </c>
      <c r="D12" s="10"/>
      <c r="E12" s="1" t="s">
        <v>20</v>
      </c>
      <c r="F12" s="11">
        <v>0.162</v>
      </c>
      <c r="G12" s="12">
        <v>12.57</v>
      </c>
      <c r="H12" s="12">
        <f ca="1">ROUND(INDIRECT(ADDRESS(ROW()+(0), COLUMN()+(-2), 1))*INDIRECT(ADDRESS(ROW()+(0), COLUMN()+(-1), 1)), 2)</f>
        <v>2.04</v>
      </c>
    </row>
    <row r="13" spans="1:8" ht="13.50" thickBot="1" customHeight="1">
      <c r="A13" s="1" t="s">
        <v>21</v>
      </c>
      <c r="B13" s="1"/>
      <c r="C13" s="10" t="s">
        <v>22</v>
      </c>
      <c r="D13" s="10"/>
      <c r="E13" s="1" t="s">
        <v>23</v>
      </c>
      <c r="F13" s="11">
        <v>72.24</v>
      </c>
      <c r="G13" s="12">
        <v>0.17</v>
      </c>
      <c r="H13" s="12">
        <f ca="1">ROUND(INDIRECT(ADDRESS(ROW()+(0), COLUMN()+(-2), 1))*INDIRECT(ADDRESS(ROW()+(0), COLUMN()+(-1), 1)), 2)</f>
        <v>12.28</v>
      </c>
    </row>
    <row r="14" spans="1:8" ht="13.50" thickBot="1" customHeight="1">
      <c r="A14" s="1" t="s">
        <v>24</v>
      </c>
      <c r="B14" s="1"/>
      <c r="C14" s="10" t="s">
        <v>25</v>
      </c>
      <c r="D14" s="10"/>
      <c r="E14" s="1" t="s">
        <v>26</v>
      </c>
      <c r="F14" s="11">
        <v>0.361</v>
      </c>
      <c r="G14" s="12">
        <v>2.73</v>
      </c>
      <c r="H14" s="12">
        <f ca="1">ROUND(INDIRECT(ADDRESS(ROW()+(0), COLUMN()+(-2), 1))*INDIRECT(ADDRESS(ROW()+(0), COLUMN()+(-1), 1)), 2)</f>
        <v>0.99</v>
      </c>
    </row>
    <row r="15" spans="1:8" ht="34.50" thickBot="1" customHeight="1">
      <c r="A15" s="1" t="s">
        <v>27</v>
      </c>
      <c r="B15" s="1"/>
      <c r="C15" s="10" t="s">
        <v>28</v>
      </c>
      <c r="D15" s="10"/>
      <c r="E15" s="1" t="s">
        <v>29</v>
      </c>
      <c r="F15" s="11">
        <v>0.12</v>
      </c>
      <c r="G15" s="12">
        <v>3.08</v>
      </c>
      <c r="H15" s="12">
        <f ca="1">ROUND(INDIRECT(ADDRESS(ROW()+(0), COLUMN()+(-2), 1))*INDIRECT(ADDRESS(ROW()+(0), COLUMN()+(-1), 1)), 2)</f>
        <v>0.37</v>
      </c>
    </row>
    <row r="16" spans="1:8" ht="66.00" thickBot="1" customHeight="1">
      <c r="A16" s="1" t="s">
        <v>30</v>
      </c>
      <c r="B16" s="1"/>
      <c r="C16" s="10" t="s">
        <v>31</v>
      </c>
      <c r="D16" s="10"/>
      <c r="E16" s="1" t="s">
        <v>32</v>
      </c>
      <c r="F16" s="13">
        <v>20</v>
      </c>
      <c r="G16" s="14">
        <v>1.17</v>
      </c>
      <c r="H16" s="14">
        <f ca="1">ROUND(INDIRECT(ADDRESS(ROW()+(0), COLUMN()+(-2), 1))*INDIRECT(ADDRESS(ROW()+(0), COLUMN()+(-1), 1)), 2)</f>
        <v>23.4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39.92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0.038</v>
      </c>
      <c r="G19" s="12">
        <v>11.28</v>
      </c>
      <c r="H19" s="12">
        <f ca="1">ROUND(INDIRECT(ADDRESS(ROW()+(0), COLUMN()+(-2), 1))*INDIRECT(ADDRESS(ROW()+(0), COLUMN()+(-1), 1)), 2)</f>
        <v>0.43</v>
      </c>
    </row>
    <row r="20" spans="1:8" ht="13.50" thickBot="1" customHeight="1">
      <c r="A20" s="1" t="s">
        <v>38</v>
      </c>
      <c r="B20" s="1"/>
      <c r="C20" s="10" t="s">
        <v>39</v>
      </c>
      <c r="D20" s="10"/>
      <c r="E20" s="1" t="s">
        <v>40</v>
      </c>
      <c r="F20" s="11">
        <v>0.032</v>
      </c>
      <c r="G20" s="12">
        <v>5.69</v>
      </c>
      <c r="H20" s="12">
        <f ca="1">ROUND(INDIRECT(ADDRESS(ROW()+(0), COLUMN()+(-2), 1))*INDIRECT(ADDRESS(ROW()+(0), COLUMN()+(-1), 1)), 2)</f>
        <v>0.18</v>
      </c>
    </row>
    <row r="21" spans="1:8" ht="13.50" thickBot="1" customHeight="1">
      <c r="A21" s="1" t="s">
        <v>41</v>
      </c>
      <c r="B21" s="1"/>
      <c r="C21" s="10" t="s">
        <v>42</v>
      </c>
      <c r="D21" s="10"/>
      <c r="E21" s="1" t="s">
        <v>43</v>
      </c>
      <c r="F21" s="11">
        <v>0.25</v>
      </c>
      <c r="G21" s="12">
        <v>6.17</v>
      </c>
      <c r="H21" s="12">
        <f ca="1">ROUND(INDIRECT(ADDRESS(ROW()+(0), COLUMN()+(-2), 1))*INDIRECT(ADDRESS(ROW()+(0), COLUMN()+(-1), 1)), 2)</f>
        <v>1.54</v>
      </c>
    </row>
    <row r="22" spans="1:8" ht="13.50" thickBot="1" customHeight="1">
      <c r="A22" s="1" t="s">
        <v>44</v>
      </c>
      <c r="B22" s="1"/>
      <c r="C22" s="10" t="s">
        <v>45</v>
      </c>
      <c r="D22" s="10"/>
      <c r="E22" s="1" t="s">
        <v>46</v>
      </c>
      <c r="F22" s="11">
        <v>0.2</v>
      </c>
      <c r="G22" s="12">
        <v>11.86</v>
      </c>
      <c r="H22" s="12">
        <f ca="1">ROUND(INDIRECT(ADDRESS(ROW()+(0), COLUMN()+(-2), 1))*INDIRECT(ADDRESS(ROW()+(0), COLUMN()+(-1), 1)), 2)</f>
        <v>2.37</v>
      </c>
    </row>
    <row r="23" spans="1:8" ht="34.50" thickBot="1" customHeight="1">
      <c r="A23" s="1" t="s">
        <v>47</v>
      </c>
      <c r="B23" s="1"/>
      <c r="C23" s="10" t="s">
        <v>48</v>
      </c>
      <c r="D23" s="10"/>
      <c r="E23" s="1" t="s">
        <v>49</v>
      </c>
      <c r="F23" s="13">
        <v>0.2</v>
      </c>
      <c r="G23" s="14">
        <v>15.4</v>
      </c>
      <c r="H23" s="14">
        <f ca="1">ROUND(INDIRECT(ADDRESS(ROW()+(0), COLUMN()+(-2), 1))*INDIRECT(ADDRESS(ROW()+(0), COLUMN()+(-1), 1)), 2)</f>
        <v>3.08</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 2)</f>
        <v>7.6</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0.975</v>
      </c>
      <c r="G26" s="12">
        <v>10.34</v>
      </c>
      <c r="H26" s="12">
        <f ca="1">ROUND(INDIRECT(ADDRESS(ROW()+(0), COLUMN()+(-2), 1))*INDIRECT(ADDRESS(ROW()+(0), COLUMN()+(-1), 1)), 2)</f>
        <v>10.08</v>
      </c>
    </row>
    <row r="27" spans="1:8" ht="13.50" thickBot="1" customHeight="1">
      <c r="A27" s="1" t="s">
        <v>55</v>
      </c>
      <c r="B27" s="1"/>
      <c r="C27" s="10" t="s">
        <v>56</v>
      </c>
      <c r="D27" s="10"/>
      <c r="E27" s="1" t="s">
        <v>57</v>
      </c>
      <c r="F27" s="13">
        <v>1.482</v>
      </c>
      <c r="G27" s="14">
        <v>6.62</v>
      </c>
      <c r="H27" s="14">
        <f ca="1">ROUND(INDIRECT(ADDRESS(ROW()+(0), COLUMN()+(-2), 1))*INDIRECT(ADDRESS(ROW()+(0), COLUMN()+(-1), 1)), 2)</f>
        <v>9.81</v>
      </c>
    </row>
    <row r="28" spans="1:8" ht="13.50" thickBot="1" customHeight="1">
      <c r="A28" s="15"/>
      <c r="B28" s="15"/>
      <c r="C28" s="15"/>
      <c r="D28" s="15"/>
      <c r="E28" s="15"/>
      <c r="F28" s="9" t="s">
        <v>58</v>
      </c>
      <c r="G28" s="9"/>
      <c r="H28" s="17">
        <f ca="1">ROUND(SUM(INDIRECT(ADDRESS(ROW()+(-1), COLUMN()+(0), 1)),INDIRECT(ADDRESS(ROW()+(-2), COLUMN()+(0), 1))), 2)</f>
        <v>19.89</v>
      </c>
    </row>
    <row r="29" spans="1:8" ht="13.50" thickBot="1" customHeight="1">
      <c r="A29" s="15">
        <v>4</v>
      </c>
      <c r="B29" s="15"/>
      <c r="C29" s="15"/>
      <c r="D29" s="15"/>
      <c r="E29" s="18" t="s">
        <v>59</v>
      </c>
      <c r="F29" s="18"/>
      <c r="G29" s="15"/>
      <c r="H29" s="15"/>
    </row>
    <row r="30" spans="1:8" ht="13.50" thickBot="1" customHeight="1">
      <c r="A30" s="19"/>
      <c r="B30" s="19"/>
      <c r="C30" s="20" t="s">
        <v>60</v>
      </c>
      <c r="D30" s="20"/>
      <c r="E30" s="19" t="s">
        <v>61</v>
      </c>
      <c r="F30" s="13">
        <v>2</v>
      </c>
      <c r="G30" s="14">
        <f ca="1">ROUND(SUM(INDIRECT(ADDRESS(ROW()+(-2), COLUMN()+(1), 1)),INDIRECT(ADDRESS(ROW()+(-6), COLUMN()+(1), 1)),INDIRECT(ADDRESS(ROW()+(-13), COLUMN()+(1), 1))), 2)</f>
        <v>67.41</v>
      </c>
      <c r="H30" s="14">
        <f ca="1">ROUND(INDIRECT(ADDRESS(ROW()+(0), COLUMN()+(-2), 1))*INDIRECT(ADDRESS(ROW()+(0), COLUMN()+(-1), 1))/100, 2)</f>
        <v>1.35</v>
      </c>
    </row>
    <row r="31" spans="1:8" ht="13.50" thickBot="1" customHeight="1">
      <c r="A31" s="21" t="s">
        <v>62</v>
      </c>
      <c r="B31" s="21"/>
      <c r="C31" s="22"/>
      <c r="D31" s="22"/>
      <c r="E31" s="23"/>
      <c r="F31" s="24" t="s">
        <v>63</v>
      </c>
      <c r="G31" s="25"/>
      <c r="H31" s="26">
        <f ca="1">ROUND(SUM(INDIRECT(ADDRESS(ROW()+(-1), COLUMN()+(0), 1)),INDIRECT(ADDRESS(ROW()+(-3), COLUMN()+(0), 1)),INDIRECT(ADDRESS(ROW()+(-7), COLUMN()+(0), 1)),INDIRECT(ADDRESS(ROW()+(-14), COLUMN()+(0), 1))), 2)</f>
        <v>68.76</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F28:G28"/>
    <mergeCell ref="A29:B29"/>
    <mergeCell ref="C29:D29"/>
    <mergeCell ref="E29:F29"/>
    <mergeCell ref="A30:B30"/>
    <mergeCell ref="C30:D30"/>
    <mergeCell ref="A31:E31"/>
    <mergeCell ref="F31:G31"/>
  </mergeCells>
  <pageMargins left="0.147638" right="0.147638" top="0.206693" bottom="0.206693" header="0.0" footer="0.0"/>
  <pageSetup paperSize="9" orientation="portrait"/>
  <rowBreaks count="0" manualBreakCount="0">
    </rowBreaks>
</worksheet>
</file>