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<sst xmlns="http://schemas.openxmlformats.org/spreadsheetml/2006/main" count="76" uniqueCount="76">
  <si>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</si>
  <si>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QDB010</t>
  </si>
  <si>
    <t xml:space="preserve">m²</t>
  </si>
  <si>
    <t xml:space="preserve">Cubierta plana no transitable, no ventilada, con grava, tipo convencional. Impermeabilización con láminas asfálticas, tipo monocapa.</t>
  </si>
  <si>
    <r>
      <rPr>
        <sz val="8.25"/>
        <color rgb="FF000000"/>
        <rFont val="Arial"/>
        <family val="2"/>
      </rPr>
      <t xml:space="preserve">Cubierta plana no transitable, no ventilada, con grava,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de espuma de poliisocianurato soldable, de 40 mm de espesor; IMPERMEABILIZACIÓN: tipo monocapa, adherida, formada por una lámina de betún modificado con elastómero SBS, LBM(SBS)-40-FP, totalmente adherida con soplete;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</si>
  <si>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</si>
  <si>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</si>
  <si>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</si>
  <si>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</si>
  <si>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</si>
  <si>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</si>
  <si>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</si>
  <si>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</si>
  <si>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</si>
  <si>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</si>
  <si>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</si>
  <si>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</si>
  <si>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</si>
  <si>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</si>
  <si>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</si>
  <si>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</si>
  <si>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</si>
  <si>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</si>
  <si>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</si>
  <si>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</si>
  <si>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</si>
  <si>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</si>
  <si>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</si>
  <si>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</si>
  <si>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</si>
  <si>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</si>
  <si>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</si>
  <si>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</si>
  <si>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mt16pol020a</t>
  </si>
  <si>
    <t xml:space="preserve">m²</t>
  </si>
  <si>
    <t xml:space="preserve">Panel de espuma de poliisocianurato soldable, de 40 mm de espesor, resistencia a compresión 175 kPa, resistencia térmica 1,4 m²K/W, conductividad térmica 0,028 W/(mK), protegido superiormente con velo de vidrio con acabado asfáltico e inferiormente con velo de vidrio, Euroclase B-s2, d0 de reacción al fuego.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</si>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</sst>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195.92</v>
      </c>
      <c r="H11" s="12">
        <f ca="1">ROUND(INDIRECT(ADDRESS(ROW()+(0), COLUMN()+(-2), 1))*INDIRECT(ADDRESS(ROW()+(0), COLUMN()+(-1), 1)), 2)</f>
        <v>19.59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13.79</v>
      </c>
      <c r="H17" s="12">
        <f ca="1">ROUND(INDIRECT(ADDRESS(ROW()+(0), COLUMN()+(-2), 1))*INDIRECT(ADDRESS(ROW()+(0), COLUMN()+(-1), 1)), 2)</f>
        <v>14.48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9.75</v>
      </c>
      <c r="H18" s="12">
        <f ca="1">ROUND(INDIRECT(ADDRESS(ROW()+(0), COLUMN()+(-2), 1))*INDIRECT(ADDRESS(ROW()+(0), COLUMN()+(-1), 1)), 2)</f>
        <v>10.73</v>
      </c>
    </row>
    <row r="19" spans="1:8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1.05</v>
      </c>
      <c r="G19" s="12">
        <v>1.31</v>
      </c>
      <c r="H19" s="12">
        <f ca="1">ROUND(INDIRECT(ADDRESS(ROW()+(0), COLUMN()+(-2), 1))*INDIRECT(ADDRESS(ROW()+(0), COLUMN()+(-1), 1)), 2)</f>
        <v>1.38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0.18</v>
      </c>
      <c r="G20" s="14">
        <v>29.36</v>
      </c>
      <c r="H20" s="14">
        <f ca="1">ROUND(INDIRECT(ADDRESS(ROW()+(0), COLUMN()+(-2), 1))*INDIRECT(ADDRESS(ROW()+(0), COLUMN()+(-1), 1)), 2)</f>
        <v>5.28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57.25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0.028</v>
      </c>
      <c r="G23" s="14">
        <v>3.75</v>
      </c>
      <c r="H23" s="14">
        <f ca="1">ROUND(INDIRECT(ADDRESS(ROW()+(0), COLUMN()+(-2), 1))*INDIRECT(ADDRESS(ROW()+(0), COLUMN()+(-1), 1)), 2)</f>
        <v>0.11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1))), 2)</f>
        <v>0.11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0.185</v>
      </c>
      <c r="G26" s="12">
        <v>10.34</v>
      </c>
      <c r="H26" s="12">
        <f ca="1">ROUND(INDIRECT(ADDRESS(ROW()+(0), COLUMN()+(-2), 1))*INDIRECT(ADDRESS(ROW()+(0), COLUMN()+(-1), 1)), 2)</f>
        <v>1.91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0.628</v>
      </c>
      <c r="G27" s="12">
        <v>6.38</v>
      </c>
      <c r="H27" s="12">
        <f ca="1">ROUND(INDIRECT(ADDRESS(ROW()+(0), COLUMN()+(-2), 1))*INDIRECT(ADDRESS(ROW()+(0), COLUMN()+(-1), 1)), 2)</f>
        <v>4.01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0.135</v>
      </c>
      <c r="G28" s="12">
        <v>10.34</v>
      </c>
      <c r="H28" s="12">
        <f ca="1">ROUND(INDIRECT(ADDRESS(ROW()+(0), COLUMN()+(-2), 1))*INDIRECT(ADDRESS(ROW()+(0), COLUMN()+(-1), 1)), 2)</f>
        <v>1.4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0.135</v>
      </c>
      <c r="G29" s="12">
        <v>6.62</v>
      </c>
      <c r="H29" s="12">
        <f ca="1">ROUND(INDIRECT(ADDRESS(ROW()+(0), COLUMN()+(-2), 1))*INDIRECT(ADDRESS(ROW()+(0), COLUMN()+(-1), 1)), 2)</f>
        <v>0.89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0.056</v>
      </c>
      <c r="G30" s="12">
        <v>10.62</v>
      </c>
      <c r="H30" s="12">
        <f ca="1">ROUND(INDIRECT(ADDRESS(ROW()+(0), COLUMN()+(-2), 1))*INDIRECT(ADDRESS(ROW()+(0), COLUMN()+(-1), 1)), 2)</f>
        <v>0.59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3">
        <v>0.056</v>
      </c>
      <c r="G31" s="14">
        <v>6.62</v>
      </c>
      <c r="H31" s="14">
        <f ca="1">ROUND(INDIRECT(ADDRESS(ROW()+(0), COLUMN()+(-2), 1))*INDIRECT(ADDRESS(ROW()+(0), COLUMN()+(-1), 1)), 2)</f>
        <v>0.37</v>
      </c>
    </row>
    <row r="32" spans="1:8" ht="13.50" thickBot="1" customHeight="1">
      <c r="A32" s="15"/>
      <c r="B32" s="15"/>
      <c r="C32" s="15"/>
      <c r="D32" s="15"/>
      <c r="E32" s="15"/>
      <c r="F32" s="9" t="s">
        <v>70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9.17</v>
      </c>
    </row>
    <row r="33" spans="1:8" ht="13.50" thickBot="1" customHeight="1">
      <c r="A33" s="15">
        <v>4</v>
      </c>
      <c r="B33" s="15"/>
      <c r="C33" s="15"/>
      <c r="D33" s="15"/>
      <c r="E33" s="18" t="s">
        <v>71</v>
      </c>
      <c r="F33" s="18"/>
      <c r="G33" s="15"/>
      <c r="H33" s="15"/>
    </row>
    <row r="34" spans="1:8" ht="13.50" thickBot="1" customHeight="1">
      <c r="A34" s="19"/>
      <c r="B34" s="19"/>
      <c r="C34" s="20" t="s">
        <v>72</v>
      </c>
      <c r="D34" s="20"/>
      <c r="E34" s="19" t="s">
        <v>73</v>
      </c>
      <c r="F34" s="13">
        <v>2</v>
      </c>
      <c r="G34" s="14">
        <f ca="1">ROUND(SUM(INDIRECT(ADDRESS(ROW()+(-2), COLUMN()+(1), 1)),INDIRECT(ADDRESS(ROW()+(-10), COLUMN()+(1), 1)),INDIRECT(ADDRESS(ROW()+(-13), COLUMN()+(1), 1))), 2)</f>
        <v>66.53</v>
      </c>
      <c r="H34" s="14">
        <f ca="1">ROUND(INDIRECT(ADDRESS(ROW()+(0), COLUMN()+(-2), 1))*INDIRECT(ADDRESS(ROW()+(0), COLUMN()+(-1), 1))/100, 2)</f>
        <v>1.33</v>
      </c>
    </row>
    <row r="35" spans="1:8" ht="13.50" thickBot="1" customHeight="1">
      <c r="A35" s="21" t="s">
        <v>74</v>
      </c>
      <c r="B35" s="21"/>
      <c r="C35" s="22"/>
      <c r="D35" s="22"/>
      <c r="E35" s="23"/>
      <c r="F35" s="24" t="s">
        <v>75</v>
      </c>
      <c r="G35" s="25"/>
      <c r="H35" s="26">
        <f ca="1">ROUND(SUM(INDIRECT(ADDRESS(ROW()+(-1), COLUMN()+(0), 1)),INDIRECT(ADDRESS(ROW()+(-3), COLUMN()+(0), 1)),INDIRECT(ADDRESS(ROW()+(-11), COLUMN()+(0), 1)),INDIRECT(ADDRESS(ROW()+(-14), COLUMN()+(0), 1))), 2)</f>
        <v>67.86</v>
      </c>
    </row>
  </sheetData>
  <mergeCells count="6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F32:G32"/>
    <mergeCell ref="A33:B33"/>
    <mergeCell ref="C33:D33"/>
    <mergeCell ref="E33:F33"/>
    <mergeCell ref="A34:B34"/>
    <mergeCell ref="C34:D34"/>
    <mergeCell ref="A35:E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