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<sst xmlns="http://schemas.openxmlformats.org/spreadsheetml/2006/main" count="103" uniqueCount="103">
  <si>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</si>
  <si>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EHU006</t>
  </si>
  <si>
    <t xml:space="preserve">m²</t>
  </si>
  <si>
    <t xml:space="preserve">Losa sanitaria ventilada sobre sobre cimiento.</t>
  </si>
  <si>
    <r>
      <rPr>
        <sz val="8.25"/>
        <color rgb="FF000000"/>
        <rFont val="Arial"/>
        <family val="2"/>
      </rPr>
      <t xml:space="preserve">Losa sanitaria ventilada de hormigón armado, canto 30 = 25+5 cm, realizado con hormigón f'c=210 kg/cm² (21 MPa), clase de exposición F0 S0 P0 C0, tamaño máximo del agregado 12,5 mm, consistencia blanda, preparado en obra, y vaciado con medios manuales, volumen 0,096 m³/m², y acero Grado 60 (fy=4200 kg/cm²) en zona de refuerzo de negativos y conectores de viguetas y vigas de borde, cuantía 6 kg/m²; formado por: vigueta pretensada T-18; bovedilla de hormigón, 60x20x25 cm; capa de compresión de 5 cm de espesor, con armadura de reparto formada por malla electrosoldada 15x15 cm y Ø 3,5-3,5 mm, sobre sobre cimiento. Incluso agente filmógeno MasterKure 215 WB "MBCC de Sika", para el curado de hormigones y morteros. El precio incluye el figurado del acero (corte y doblado) en el taller de fabricación, en obra y el armado en el lugar definitivo de su colocación en obra, pero no incluye la sobre cimiento.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</si>
  <si>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</si>
  <si>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</si>
  <si>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</si>
  <si>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</si>
  <si>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</si>
  <si>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</si>
  <si>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</si>
  <si>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</si>
  <si>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</si>
  <si>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</si>
  <si>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</si>
  <si>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</si>
  <si>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</si>
  <si>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</si>
  <si>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</si>
  <si>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</si>
  <si>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</si>
  <si>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</si>
  <si>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</si>
  <si>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</si>
  <si>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</si>
  <si>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</si>
  <si>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mt07bho010d</t>
  </si>
  <si>
    <t xml:space="preserve">Ud</t>
  </si>
  <si>
    <t xml:space="preserve">Bovedilla de hormigón, 60x20x25 cm. Incluso piezas especiales.</t>
  </si>
  <si>
    <t xml:space="preserve">mt07vau010a</t>
  </si>
  <si>
    <t xml:space="preserve">m</t>
  </si>
  <si>
    <t xml:space="preserve">Vigueta pretensada, T-18, con una longitud media menor de 4 m.</t>
  </si>
  <si>
    <t xml:space="preserve">mt07vau010b</t>
  </si>
  <si>
    <t xml:space="preserve">m</t>
  </si>
  <si>
    <t xml:space="preserve">Vigueta pretensada, T-18, con una longitud media entre 4 y 5 m.</t>
  </si>
  <si>
    <t xml:space="preserve">mt07vau010c</t>
  </si>
  <si>
    <t xml:space="preserve">m</t>
  </si>
  <si>
    <t xml:space="preserve">Vigueta pretensada, T-18, con una longitud media entre 5 y 6 m.</t>
  </si>
  <si>
    <t xml:space="preserve">mt07vau010d</t>
  </si>
  <si>
    <t xml:space="preserve">m</t>
  </si>
  <si>
    <t xml:space="preserve">Vigueta pretensada, T-18, con una longitud media mayor de 6 m.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</si>
  <si>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</si>
  <si>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</si>
  <si>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</si>
  <si>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mt08var050</t>
  </si>
  <si>
    <t xml:space="preserve">kg</t>
  </si>
  <si>
    <t xml:space="preserve">Alambre galvanizado para atar, de 1,30 mm de diámetro.</t>
  </si>
  <si>
    <t xml:space="preserve">mt07ame040b</t>
  </si>
  <si>
    <t xml:space="preserve">m²</t>
  </si>
  <si>
    <t xml:space="preserve">Malla electrosoldada con alambres longitudinales y transversales de 3,5 mm de diámetro espaciados 15x15 cm, según NTE-INEN-2209 y ASTM A 497.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</si>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</sst>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0.89" customWidth="1"/>
    <col min="6" max="6" width="14.45" customWidth="1"/>
    <col min="7" max="7" width="14.4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0.028</v>
      </c>
      <c r="G10" s="12">
        <v>1.83</v>
      </c>
      <c r="H10" s="12">
        <f ca="1">ROUND(INDIRECT(ADDRESS(ROW()+(0), COLUMN()+(-2), 1))*INDIRECT(ADDRESS(ROW()+(0), COLUMN()+(-1), 1)), 2)</f>
        <v>0.05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0.028</v>
      </c>
      <c r="G11" s="12">
        <v>55.45</v>
      </c>
      <c r="H11" s="12">
        <f ca="1">ROUND(INDIRECT(ADDRESS(ROW()+(0), COLUMN()+(-2), 1))*INDIRECT(ADDRESS(ROW()+(0), COLUMN()+(-1), 1)), 2)</f>
        <v>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0.003</v>
      </c>
      <c r="G12" s="12">
        <v>433.25</v>
      </c>
      <c r="H12" s="12">
        <f ca="1">ROUND(INDIRECT(ADDRESS(ROW()+(0), COLUMN()+(-2), 1))*INDIRECT(ADDRESS(ROW()+(0), COLUMN()+(-1), 1)), 2)</f>
        <v>1.3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10.66</v>
      </c>
      <c r="H13" s="12">
        <f ca="1">ROUND(INDIRECT(ADDRESS(ROW()+(0), COLUMN()+(-2), 1))*INDIRECT(ADDRESS(ROW()+(0), COLUMN()+(-1), 1)), 2)</f>
        <v>0.43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2.2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5.25</v>
      </c>
      <c r="G15" s="12">
        <v>1.05</v>
      </c>
      <c r="H15" s="12">
        <f ca="1">ROUND(INDIRECT(ADDRESS(ROW()+(0), COLUMN()+(-2), 1))*INDIRECT(ADDRESS(ROW()+(0), COLUMN()+(-1), 1)), 2)</f>
        <v>5.51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0.165</v>
      </c>
      <c r="G16" s="12">
        <v>6.43</v>
      </c>
      <c r="H16" s="12">
        <f ca="1">ROUND(INDIRECT(ADDRESS(ROW()+(0), COLUMN()+(-2), 1))*INDIRECT(ADDRESS(ROW()+(0), COLUMN()+(-1), 1)), 2)</f>
        <v>1.06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0.908</v>
      </c>
      <c r="G17" s="12">
        <v>6.92</v>
      </c>
      <c r="H17" s="12">
        <f ca="1">ROUND(INDIRECT(ADDRESS(ROW()+(0), COLUMN()+(-2), 1))*INDIRECT(ADDRESS(ROW()+(0), COLUMN()+(-1), 1)), 2)</f>
        <v>6.28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0.495</v>
      </c>
      <c r="G18" s="12">
        <v>7.29</v>
      </c>
      <c r="H18" s="12">
        <f ca="1">ROUND(INDIRECT(ADDRESS(ROW()+(0), COLUMN()+(-2), 1))*INDIRECT(ADDRESS(ROW()+(0), COLUMN()+(-1), 1)), 2)</f>
        <v>3.61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0.083</v>
      </c>
      <c r="G19" s="12">
        <v>9.03</v>
      </c>
      <c r="H19" s="12">
        <f ca="1">ROUND(INDIRECT(ADDRESS(ROW()+(0), COLUMN()+(-2), 1))*INDIRECT(ADDRESS(ROW()+(0), COLUMN()+(-1), 1)), 2)</f>
        <v>0.75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6.3</v>
      </c>
      <c r="G20" s="12">
        <v>1.45</v>
      </c>
      <c r="H20" s="12">
        <f ca="1">ROUND(INDIRECT(ADDRESS(ROW()+(0), COLUMN()+(-2), 1))*INDIRECT(ADDRESS(ROW()+(0), COLUMN()+(-1), 1)), 2)</f>
        <v>9.14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0.072</v>
      </c>
      <c r="G21" s="12">
        <v>1.83</v>
      </c>
      <c r="H21" s="12">
        <f ca="1">ROUND(INDIRECT(ADDRESS(ROW()+(0), COLUMN()+(-2), 1))*INDIRECT(ADDRESS(ROW()+(0), COLUMN()+(-1), 1)), 2)</f>
        <v>0.13</v>
      </c>
    </row>
    <row r="22" spans="1:8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1.1</v>
      </c>
      <c r="G22" s="12">
        <v>1.42</v>
      </c>
      <c r="H22" s="12">
        <f ca="1">ROUND(INDIRECT(ADDRESS(ROW()+(0), COLUMN()+(-2), 1))*INDIRECT(ADDRESS(ROW()+(0), COLUMN()+(-1), 1)), 2)</f>
        <v>1.56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0.055</v>
      </c>
      <c r="G23" s="12">
        <v>8.12</v>
      </c>
      <c r="H23" s="12">
        <f ca="1">ROUND(INDIRECT(ADDRESS(ROW()+(0), COLUMN()+(-2), 1))*INDIRECT(ADDRESS(ROW()+(0), COLUMN()+(-1), 1)), 2)</f>
        <v>0.45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0.055</v>
      </c>
      <c r="G24" s="12">
        <v>13.52</v>
      </c>
      <c r="H24" s="12">
        <f ca="1">ROUND(INDIRECT(ADDRESS(ROW()+(0), COLUMN()+(-2), 1))*INDIRECT(ADDRESS(ROW()+(0), COLUMN()+(-1), 1)), 2)</f>
        <v>0.74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43.146</v>
      </c>
      <c r="G25" s="12">
        <v>0.17</v>
      </c>
      <c r="H25" s="12">
        <f ca="1">ROUND(INDIRECT(ADDRESS(ROW()+(0), COLUMN()+(-2), 1))*INDIRECT(ADDRESS(ROW()+(0), COLUMN()+(-1), 1)), 2)</f>
        <v>7.33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0.216</v>
      </c>
      <c r="G26" s="12">
        <v>2.73</v>
      </c>
      <c r="H26" s="12">
        <f ca="1">ROUND(INDIRECT(ADDRESS(ROW()+(0), COLUMN()+(-2), 1))*INDIRECT(ADDRESS(ROW()+(0), COLUMN()+(-1), 1)), 2)</f>
        <v>0.59</v>
      </c>
    </row>
    <row r="27" spans="1:8" ht="24.0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3">
        <v>0.15</v>
      </c>
      <c r="G27" s="14">
        <v>1.96</v>
      </c>
      <c r="H27" s="14">
        <f ca="1">ROUND(INDIRECT(ADDRESS(ROW()+(0), COLUMN()+(-2), 1))*INDIRECT(ADDRESS(ROW()+(0), COLUMN()+(-1), 1)), 2)</f>
        <v>0.29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40.84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3">
        <v>0.06</v>
      </c>
      <c r="G30" s="14">
        <v>3.75</v>
      </c>
      <c r="H30" s="14">
        <f ca="1">ROUND(INDIRECT(ADDRESS(ROW()+(0), COLUMN()+(-2), 1))*INDIRECT(ADDRESS(ROW()+(0), COLUMN()+(-1), 1)), 2)</f>
        <v>0.23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0.23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0.259</v>
      </c>
      <c r="G33" s="12">
        <v>10.75</v>
      </c>
      <c r="H33" s="12">
        <f ca="1">ROUND(INDIRECT(ADDRESS(ROW()+(0), COLUMN()+(-2), 1))*INDIRECT(ADDRESS(ROW()+(0), COLUMN()+(-1), 1)), 2)</f>
        <v>2.78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0.254</v>
      </c>
      <c r="G34" s="12">
        <v>6.89</v>
      </c>
      <c r="H34" s="12">
        <f ca="1">ROUND(INDIRECT(ADDRESS(ROW()+(0), COLUMN()+(-2), 1))*INDIRECT(ADDRESS(ROW()+(0), COLUMN()+(-1), 1)), 2)</f>
        <v>1.75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0.081</v>
      </c>
      <c r="G35" s="12">
        <v>10.75</v>
      </c>
      <c r="H35" s="12">
        <f ca="1">ROUND(INDIRECT(ADDRESS(ROW()+(0), COLUMN()+(-2), 1))*INDIRECT(ADDRESS(ROW()+(0), COLUMN()+(-1), 1)), 2)</f>
        <v>0.87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0.087</v>
      </c>
      <c r="G36" s="12">
        <v>6.89</v>
      </c>
      <c r="H36" s="12">
        <f ca="1">ROUND(INDIRECT(ADDRESS(ROW()+(0), COLUMN()+(-2), 1))*INDIRECT(ADDRESS(ROW()+(0), COLUMN()+(-1), 1)), 2)</f>
        <v>0.6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0.113</v>
      </c>
      <c r="G37" s="12">
        <v>6.38</v>
      </c>
      <c r="H37" s="12">
        <f ca="1">ROUND(INDIRECT(ADDRESS(ROW()+(0), COLUMN()+(-2), 1))*INDIRECT(ADDRESS(ROW()+(0), COLUMN()+(-1), 1)), 2)</f>
        <v>0.72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1">
        <v>0.118</v>
      </c>
      <c r="G38" s="12">
        <v>6.48</v>
      </c>
      <c r="H38" s="12">
        <f ca="1">ROUND(INDIRECT(ADDRESS(ROW()+(0), COLUMN()+(-2), 1))*INDIRECT(ADDRESS(ROW()+(0), COLUMN()+(-1), 1)), 2)</f>
        <v>0.76</v>
      </c>
    </row>
    <row r="39" spans="1:8" ht="13.50" thickBot="1" customHeight="1">
      <c r="A39" s="1" t="s">
        <v>91</v>
      </c>
      <c r="B39" s="1"/>
      <c r="C39" s="10" t="s">
        <v>92</v>
      </c>
      <c r="D39" s="10"/>
      <c r="E39" s="1" t="s">
        <v>93</v>
      </c>
      <c r="F39" s="11">
        <v>0.034</v>
      </c>
      <c r="G39" s="12">
        <v>10.75</v>
      </c>
      <c r="H39" s="12">
        <f ca="1">ROUND(INDIRECT(ADDRESS(ROW()+(0), COLUMN()+(-2), 1))*INDIRECT(ADDRESS(ROW()+(0), COLUMN()+(-1), 1)), 2)</f>
        <v>0.37</v>
      </c>
    </row>
    <row r="40" spans="1:8" ht="13.50" thickBot="1" customHeight="1">
      <c r="A40" s="1" t="s">
        <v>94</v>
      </c>
      <c r="B40" s="1"/>
      <c r="C40" s="10" t="s">
        <v>95</v>
      </c>
      <c r="D40" s="10"/>
      <c r="E40" s="1" t="s">
        <v>96</v>
      </c>
      <c r="F40" s="13">
        <v>0.135</v>
      </c>
      <c r="G40" s="14">
        <v>6.89</v>
      </c>
      <c r="H40" s="14">
        <f ca="1">ROUND(INDIRECT(ADDRESS(ROW()+(0), COLUMN()+(-2), 1))*INDIRECT(ADDRESS(ROW()+(0), COLUMN()+(-1), 1)), 2)</f>
        <v>0.93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8.78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20" t="s">
        <v>99</v>
      </c>
      <c r="D43" s="20"/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49.85</v>
      </c>
      <c r="H43" s="14">
        <f ca="1">ROUND(INDIRECT(ADDRESS(ROW()+(0), COLUMN()+(-2), 1))*INDIRECT(ADDRESS(ROW()+(0), COLUMN()+(-1), 1))/100, 2)</f>
        <v>1</v>
      </c>
    </row>
    <row r="44" spans="1:8" ht="13.50" thickBot="1" customHeight="1">
      <c r="A44" s="21" t="s">
        <v>101</v>
      </c>
      <c r="B44" s="21"/>
      <c r="C44" s="22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50.85</v>
      </c>
    </row>
  </sheetData>
  <mergeCells count="8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F41:G41"/>
    <mergeCell ref="A42:B42"/>
    <mergeCell ref="C42:D42"/>
    <mergeCell ref="E42:F42"/>
    <mergeCell ref="A43:B43"/>
    <mergeCell ref="C43:D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