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<sst xmlns="http://schemas.openxmlformats.org/spreadsheetml/2006/main" count="109" uniqueCount="109">
  <si>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</si>
  <si>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EHR025</t>
  </si>
  <si>
    <t xml:space="preserve">m²</t>
  </si>
  <si>
    <t xml:space="preserve">Losa nervada con casetón recuperable y columnas.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</si>
  <si>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con un volumen total de hormigón en losa con casetón recuperable y columnas de 0,207 m³/m², y acero Grado 60 (fy=4200 kg/cm²) en zona de ábacos, vigas, nervios, vigas de borde y columnas, con una cuantía total de 24 kg/m², compuesta de los siguientes elementos: LOSA NERVADA: horizontal, con 15% de zonas macizas, canto 30 = 25+5 cm; nervios de hormigón en sitio de 12 cm de espesor, intereje 70 cm; casetón recuperable de PVC, 64x70x25 cm; capa de compresión de 5 cm de espesor, con armadura de reparto formada por malla electrosoldada 15x15 cm y Ø 3,5-3,5 mm;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COLUMNAS: con altura libre de hasta 3 m y 30x30 cm de sección media, con montaje y desmontaje del sistema de encofrado de láminas metálicas reutilizables. Incluso alambre de atar, separadores, líquido desencofrante MasterFinish RL 211 "MBCC de Sika", para evitar la adherencia del hormigón al encofrado y agente filmógeno MasterKure 220 WB "MBCC de Sika", para el curado de hormigones y morteros.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</si>
  <si>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</si>
  <si>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</si>
  <si>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</si>
  <si>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</si>
  <si>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</si>
  <si>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</si>
  <si>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</si>
  <si>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</si>
  <si>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</si>
  <si>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</si>
  <si>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</si>
  <si>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</si>
  <si>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</si>
  <si>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</si>
  <si>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</si>
  <si>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</si>
  <si>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</si>
  <si>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</si>
  <si>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losa nervada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</si>
  <si>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</si>
  <si>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</si>
  <si>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</si>
  <si>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</si>
  <si>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</si>
  <si>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</si>
  <si>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</si>
  <si>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</si>
  <si>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</si>
  <si>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</si>
  <si>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</si>
  <si>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</si>
  <si>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</si>
  <si>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</si>
  <si>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</si>
  <si>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</si>
  <si>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</si>
  <si>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</si>
  <si>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</si>
  <si>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</si>
  <si>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losas nervadas.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</si>
  <si>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</si>
  <si>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</si>
  <si>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</si>
  <si>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</si>
  <si>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</si>
  <si>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</si>
  <si>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</si>
  <si>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</si>
  <si>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</si>
  <si>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</si>
  <si>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</si>
  <si>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</si>
  <si>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</si>
  <si>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</si>
  <si>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</si>
  <si>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</si>
  <si>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</si>
  <si>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</si>
  <si>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</si>
  <si>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</si>
  <si>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</si>
  <si>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</si>
  <si>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</si>
  <si>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</si>
  <si>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mt08cur010g</t>
  </si>
  <si>
    <t xml:space="preserve">l</t>
  </si>
  <si>
    <t xml:space="preserve">Agente filmógeno MasterKure 220 WB "MBCC de Sika", para el curado de hormigones y morteros, con acabado visto.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</si>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</sst>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0.08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58.5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23.46</v>
      </c>
      <c r="H12" s="12">
        <f ca="1">ROUND(INDIRECT(ADDRESS(ROW()+(0), COLUMN()+(-2), 1))*INDIRECT(ADDRESS(ROW()+(0), COLUMN()+(-1), 1)), 2)</f>
        <v>0.8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75.44</v>
      </c>
      <c r="H13" s="12">
        <f ca="1">ROUND(INDIRECT(ADDRESS(ROW()+(0), COLUMN()+(-2), 1))*INDIRECT(ADDRESS(ROW()+(0), COLUMN()+(-1), 1)), 2)</f>
        <v>0.6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124.31</v>
      </c>
      <c r="H14" s="12">
        <f ca="1">ROUND(INDIRECT(ADDRESS(ROW()+(0), COLUMN()+(-2), 1))*INDIRECT(ADDRESS(ROW()+(0), COLUMN()+(-1), 1)), 2)</f>
        <v>0.12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2">
        <v>138.94</v>
      </c>
      <c r="H15" s="12">
        <f ca="1">ROUND(INDIRECT(ADDRESS(ROW()+(0), COLUMN()+(-2), 1))*INDIRECT(ADDRESS(ROW()+(0), COLUMN()+(-1), 1)), 2)</f>
        <v>0.83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433.25</v>
      </c>
      <c r="H16" s="12">
        <f ca="1">ROUND(INDIRECT(ADDRESS(ROW()+(0), COLUMN()+(-2), 1))*INDIRECT(ADDRESS(ROW()+(0), COLUMN()+(-1), 1)), 2)</f>
        <v>0.43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0.006</v>
      </c>
      <c r="G17" s="12">
        <v>10.66</v>
      </c>
      <c r="H17" s="12">
        <f ca="1">ROUND(INDIRECT(ADDRESS(ROW()+(0), COLUMN()+(-2), 1))*INDIRECT(ADDRESS(ROW()+(0), COLUMN()+(-1), 1)), 2)</f>
        <v>0.06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0.002</v>
      </c>
      <c r="G18" s="12">
        <v>5.76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0.035</v>
      </c>
      <c r="G19" s="12">
        <v>74.8</v>
      </c>
      <c r="H19" s="12">
        <f ca="1">ROUND(INDIRECT(ADDRESS(ROW()+(0), COLUMN()+(-2), 1))*INDIRECT(ADDRESS(ROW()+(0), COLUMN()+(-1), 1)), 2)</f>
        <v>2.62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1.2</v>
      </c>
      <c r="G20" s="12">
        <v>0.08</v>
      </c>
      <c r="H20" s="12">
        <f ca="1">ROUND(INDIRECT(ADDRESS(ROW()+(0), COLUMN()+(-2), 1))*INDIRECT(ADDRESS(ROW()+(0), COLUMN()+(-1), 1)), 2)</f>
        <v>0.1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25.2</v>
      </c>
      <c r="G21" s="12">
        <v>1.45</v>
      </c>
      <c r="H21" s="12">
        <f ca="1">ROUND(INDIRECT(ADDRESS(ROW()+(0), COLUMN()+(-2), 1))*INDIRECT(ADDRESS(ROW()+(0), COLUMN()+(-1), 1)), 2)</f>
        <v>36.54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0.225</v>
      </c>
      <c r="G22" s="12">
        <v>1.83</v>
      </c>
      <c r="H22" s="12">
        <f ca="1">ROUND(INDIRECT(ADDRESS(ROW()+(0), COLUMN()+(-2), 1))*INDIRECT(ADDRESS(ROW()+(0), COLUMN()+(-1), 1)), 2)</f>
        <v>0.41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1.42</v>
      </c>
      <c r="H23" s="12">
        <f ca="1">ROUND(INDIRECT(ADDRESS(ROW()+(0), COLUMN()+(-2), 1))*INDIRECT(ADDRESS(ROW()+(0), COLUMN()+(-1), 1)), 2)</f>
        <v>1.56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0.052</v>
      </c>
      <c r="G24" s="12">
        <v>1.83</v>
      </c>
      <c r="H24" s="12">
        <f ca="1">ROUND(INDIRECT(ADDRESS(ROW()+(0), COLUMN()+(-2), 1))*INDIRECT(ADDRESS(ROW()+(0), COLUMN()+(-1), 1)), 2)</f>
        <v>0.1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0.119</v>
      </c>
      <c r="G25" s="12">
        <v>8.12</v>
      </c>
      <c r="H25" s="12">
        <f ca="1">ROUND(INDIRECT(ADDRESS(ROW()+(0), COLUMN()+(-2), 1))*INDIRECT(ADDRESS(ROW()+(0), COLUMN()+(-1), 1)), 2)</f>
        <v>0.97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0.119</v>
      </c>
      <c r="G26" s="12">
        <v>13.52</v>
      </c>
      <c r="H26" s="12">
        <f ca="1">ROUND(INDIRECT(ADDRESS(ROW()+(0), COLUMN()+(-2), 1))*INDIRECT(ADDRESS(ROW()+(0), COLUMN()+(-1), 1)), 2)</f>
        <v>1.61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93.033</v>
      </c>
      <c r="G27" s="12">
        <v>0.17</v>
      </c>
      <c r="H27" s="12">
        <f ca="1">ROUND(INDIRECT(ADDRESS(ROW()+(0), COLUMN()+(-2), 1))*INDIRECT(ADDRESS(ROW()+(0), COLUMN()+(-1), 1)), 2)</f>
        <v>15.82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0.465</v>
      </c>
      <c r="G28" s="12">
        <v>2.73</v>
      </c>
      <c r="H28" s="12">
        <f ca="1">ROUND(INDIRECT(ADDRESS(ROW()+(0), COLUMN()+(-2), 1))*INDIRECT(ADDRESS(ROW()+(0), COLUMN()+(-1), 1)), 2)</f>
        <v>1.27</v>
      </c>
    </row>
    <row r="29" spans="1:8" ht="24.0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3">
        <v>0.15</v>
      </c>
      <c r="G29" s="14">
        <v>4.06</v>
      </c>
      <c r="H29" s="14">
        <f ca="1">ROUND(INDIRECT(ADDRESS(ROW()+(0), COLUMN()+(-2), 1))*INDIRECT(ADDRESS(ROW()+(0), COLUMN()+(-1), 1)), 2)</f>
        <v>0.61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64.91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0.13</v>
      </c>
      <c r="G32" s="14">
        <v>3.75</v>
      </c>
      <c r="H32" s="14">
        <f ca="1">ROUND(INDIRECT(ADDRESS(ROW()+(0), COLUMN()+(-2), 1))*INDIRECT(ADDRESS(ROW()+(0), COLUMN()+(-1), 1)), 2)</f>
        <v>0.49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0.49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0.73</v>
      </c>
      <c r="G35" s="12">
        <v>10.75</v>
      </c>
      <c r="H35" s="12">
        <f ca="1">ROUND(INDIRECT(ADDRESS(ROW()+(0), COLUMN()+(-2), 1))*INDIRECT(ADDRESS(ROW()+(0), COLUMN()+(-1), 1)), 2)</f>
        <v>7.85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0.75</v>
      </c>
      <c r="G36" s="12">
        <v>6.89</v>
      </c>
      <c r="H36" s="12">
        <f ca="1">ROUND(INDIRECT(ADDRESS(ROW()+(0), COLUMN()+(-2), 1))*INDIRECT(ADDRESS(ROW()+(0), COLUMN()+(-1), 1)), 2)</f>
        <v>5.17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0.306</v>
      </c>
      <c r="G37" s="12">
        <v>10.75</v>
      </c>
      <c r="H37" s="12">
        <f ca="1">ROUND(INDIRECT(ADDRESS(ROW()+(0), COLUMN()+(-2), 1))*INDIRECT(ADDRESS(ROW()+(0), COLUMN()+(-1), 1)), 2)</f>
        <v>3.29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0.333</v>
      </c>
      <c r="G38" s="12">
        <v>6.89</v>
      </c>
      <c r="H38" s="12">
        <f ca="1">ROUND(INDIRECT(ADDRESS(ROW()+(0), COLUMN()+(-2), 1))*INDIRECT(ADDRESS(ROW()+(0), COLUMN()+(-1), 1)), 2)</f>
        <v>2.29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0.244</v>
      </c>
      <c r="G39" s="12">
        <v>6.38</v>
      </c>
      <c r="H39" s="12">
        <f ca="1">ROUND(INDIRECT(ADDRESS(ROW()+(0), COLUMN()+(-2), 1))*INDIRECT(ADDRESS(ROW()+(0), COLUMN()+(-1), 1)), 2)</f>
        <v>1.56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0.255</v>
      </c>
      <c r="G40" s="12">
        <v>6.48</v>
      </c>
      <c r="H40" s="12">
        <f ca="1">ROUND(INDIRECT(ADDRESS(ROW()+(0), COLUMN()+(-2), 1))*INDIRECT(ADDRESS(ROW()+(0), COLUMN()+(-1), 1)), 2)</f>
        <v>1.65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0.056</v>
      </c>
      <c r="G41" s="12">
        <v>10.75</v>
      </c>
      <c r="H41" s="12">
        <f ca="1">ROUND(INDIRECT(ADDRESS(ROW()+(0), COLUMN()+(-2), 1))*INDIRECT(ADDRESS(ROW()+(0), COLUMN()+(-1), 1)), 2)</f>
        <v>0.6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3">
        <v>0.228</v>
      </c>
      <c r="G42" s="14">
        <v>6.89</v>
      </c>
      <c r="H42" s="14">
        <f ca="1">ROUND(INDIRECT(ADDRESS(ROW()+(0), COLUMN()+(-2), 1))*INDIRECT(ADDRESS(ROW()+(0), COLUMN()+(-1), 1)), 2)</f>
        <v>1.57</v>
      </c>
    </row>
    <row r="43" spans="1:8" ht="13.50" thickBot="1" customHeight="1">
      <c r="A43" s="15"/>
      <c r="B43" s="15"/>
      <c r="C43" s="15"/>
      <c r="D43" s="15"/>
      <c r="E43" s="15"/>
      <c r="F43" s="9" t="s">
        <v>103</v>
      </c>
      <c r="G43" s="9"/>
      <c r="H4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23.98</v>
      </c>
    </row>
    <row r="44" spans="1:8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5"/>
      <c r="H44" s="15"/>
    </row>
    <row r="45" spans="1:8" ht="13.50" thickBot="1" customHeight="1">
      <c r="A45" s="19"/>
      <c r="B45" s="19"/>
      <c r="C45" s="20" t="s">
        <v>105</v>
      </c>
      <c r="D45" s="20"/>
      <c r="E45" s="19" t="s">
        <v>106</v>
      </c>
      <c r="F45" s="13">
        <v>2</v>
      </c>
      <c r="G45" s="14">
        <f ca="1">ROUND(SUM(INDIRECT(ADDRESS(ROW()+(-2), COLUMN()+(1), 1)),INDIRECT(ADDRESS(ROW()+(-12), COLUMN()+(1), 1)),INDIRECT(ADDRESS(ROW()+(-15), COLUMN()+(1), 1))), 2)</f>
        <v>89.38</v>
      </c>
      <c r="H45" s="14">
        <f ca="1">ROUND(INDIRECT(ADDRESS(ROW()+(0), COLUMN()+(-2), 1))*INDIRECT(ADDRESS(ROW()+(0), COLUMN()+(-1), 1))/100, 2)</f>
        <v>1.79</v>
      </c>
    </row>
    <row r="46" spans="1:8" ht="13.50" thickBot="1" customHeight="1">
      <c r="A46" s="21" t="s">
        <v>107</v>
      </c>
      <c r="B46" s="21"/>
      <c r="C46" s="22"/>
      <c r="D46" s="22"/>
      <c r="E46" s="23"/>
      <c r="F46" s="24" t="s">
        <v>108</v>
      </c>
      <c r="G46" s="25"/>
      <c r="H46" s="26">
        <f ca="1">ROUND(SUM(INDIRECT(ADDRESS(ROW()+(-1), COLUMN()+(0), 1)),INDIRECT(ADDRESS(ROW()+(-3), COLUMN()+(0), 1)),INDIRECT(ADDRESS(ROW()+(-13), COLUMN()+(0), 1)),INDIRECT(ADDRESS(ROW()+(-16), COLUMN()+(0), 1))), 2)</f>
        <v>91.17</v>
      </c>
    </row>
  </sheetData>
  <mergeCells count="8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F43:G43"/>
    <mergeCell ref="A44:B44"/>
    <mergeCell ref="C44:D44"/>
    <mergeCell ref="E44:F44"/>
    <mergeCell ref="A45:B45"/>
    <mergeCell ref="C45:D45"/>
    <mergeCell ref="A46:E46"/>
    <mergeCell ref="F46:G46"/>
  </mergeCells>
  <pageMargins left="0.147638" right="0.147638" top="0.206693" bottom="0.206693" header="0.0" footer="0.0"/>
  <pageSetup paperSize="9" orientation="portrait"/>
  <rowBreaks count="0" manualBreakCount="0">
    </rowBreaks>
</worksheet>
</file>