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<sst xmlns="http://schemas.openxmlformats.org/spreadsheetml/2006/main" count="106" uniqueCount="106">
  <si>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</si>
  <si>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EHR020</t>
  </si>
  <si>
    <t xml:space="preserve">m²</t>
  </si>
  <si>
    <t xml:space="preserve">Losa nervada con casetón perdido y columnas.</t>
  </si>
  <si>
    <r>
      <rPr>
        <sz val="8.25"/>
        <color rgb="FF000000"/>
        <rFont val="Arial"/>
        <family val="2"/>
      </rPr>
      <t xml:space="preserve">Estructura de hormigón armado, realizada con hormigón f'c=210 kg/cm² (21 MPa), clase de exposición F0 S0 P0 C0, tamaño máximo del agregado 12,5 mm, consistencia blanda, preparado en obra, con un volumen total de hormigón en losa con casetón perdido y columnas de 0,201 m³/m², y acero Grado 60 (fy=4200 kg/cm²) en zona de ábacos, vigas, nervios, vigas de borde y columnas, con una cuantía total de 24 kg/m², compuesta de los siguientes elementos: LOSA NERVADA: horizontal, con 15% de zonas macizas, canto 30 = 25+5 cm; nervios de hormigón en sitio de 10 cm de espesor, intereje 80 cm; bloque de hormigón, 70x23x25 cm; capa de compresión de 5 cm de espesor, con armadura de reparto formada por malla electrosoldada 15x15 cm y Ø 3,5-3,5 mm; con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COLUMNAS: con altura libre de hasta 3 m y 30x30 cm de sección media, con montaje y desmontaje del sistema de encofrado de láminas metálicas reutilizables. Incluso alambre de atar, separadores, líquido desencofrante MasterFinish RL 294 "MBCC de Sika", para evitar la adherencia del hormigón al encofrado y agente filmógeno MasterKure 215 WB "MBCC de Sika", para el curado de hormigones y morteros.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</si>
  <si>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</si>
  <si>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</si>
  <si>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</si>
  <si>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</si>
  <si>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</si>
  <si>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</si>
  <si>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</si>
  <si>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</si>
  <si>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</si>
  <si>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</si>
  <si>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</si>
  <si>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</si>
  <si>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</si>
  <si>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</si>
  <si>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</si>
  <si>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</si>
  <si>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</si>
  <si>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</si>
  <si>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</si>
  <si>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</si>
  <si>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</si>
  <si>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</si>
  <si>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</si>
  <si>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</si>
  <si>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</si>
  <si>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</si>
  <si>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</si>
  <si>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</si>
  <si>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</si>
  <si>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</si>
  <si>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</si>
  <si>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mt07cho010l</t>
  </si>
  <si>
    <t xml:space="preserve">Ud</t>
  </si>
  <si>
    <t xml:space="preserve">Bloque de hormigón, 70x23x25 cm, para losa nervada. Incluso piezas especiales.</t>
  </si>
  <si>
    <t xml:space="preserve">mt07aco020g</t>
  </si>
  <si>
    <t xml:space="preserve">Ud</t>
  </si>
  <si>
    <t xml:space="preserve">Separador homologado para losas nervadas.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</si>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</sst>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0.08</v>
      </c>
      <c r="H10" s="12">
        <f ca="1">ROUND(INDIRECT(ADDRESS(ROW()+(0), COLUMN()+(-2), 1))*INDIRECT(ADDRESS(ROW()+(0), COLUMN()+(-1), 1)), 2)</f>
        <v>0.04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58.5</v>
      </c>
      <c r="H11" s="12">
        <f ca="1">ROUND(INDIRECT(ADDRESS(ROW()+(0), COLUMN()+(-2), 1))*INDIRECT(ADDRESS(ROW()+(0), COLUMN()+(-1), 1)), 2)</f>
        <v>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0.034</v>
      </c>
      <c r="G12" s="12">
        <v>23.46</v>
      </c>
      <c r="H12" s="12">
        <f ca="1">ROUND(INDIRECT(ADDRESS(ROW()+(0), COLUMN()+(-2), 1))*INDIRECT(ADDRESS(ROW()+(0), COLUMN()+(-1), 1)), 2)</f>
        <v>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55.45</v>
      </c>
      <c r="H13" s="12">
        <f ca="1">ROUND(INDIRECT(ADDRESS(ROW()+(0), COLUMN()+(-2), 1))*INDIRECT(ADDRESS(ROW()+(0), COLUMN()+(-1), 1)), 2)</f>
        <v>2.44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2">
        <v>124.31</v>
      </c>
      <c r="H14" s="12">
        <f ca="1">ROUND(INDIRECT(ADDRESS(ROW()+(0), COLUMN()+(-2), 1))*INDIRECT(ADDRESS(ROW()+(0), COLUMN()+(-1), 1)), 2)</f>
        <v>0.87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433.25</v>
      </c>
      <c r="H15" s="12">
        <f ca="1">ROUND(INDIRECT(ADDRESS(ROW()+(0), COLUMN()+(-2), 1))*INDIRECT(ADDRESS(ROW()+(0), COLUMN()+(-1), 1)), 2)</f>
        <v>1.3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10.66</v>
      </c>
      <c r="H16" s="12">
        <f ca="1">ROUND(INDIRECT(ADDRESS(ROW()+(0), COLUMN()+(-2), 1))*INDIRECT(ADDRESS(ROW()+(0), COLUMN()+(-1), 1)), 2)</f>
        <v>0.43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2">
        <v>2.27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4.244</v>
      </c>
      <c r="G18" s="12">
        <v>2.2</v>
      </c>
      <c r="H18" s="12">
        <f ca="1">ROUND(INDIRECT(ADDRESS(ROW()+(0), COLUMN()+(-2), 1))*INDIRECT(ADDRESS(ROW()+(0), COLUMN()+(-1), 1)), 2)</f>
        <v>9.34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1.2</v>
      </c>
      <c r="G19" s="12">
        <v>0.08</v>
      </c>
      <c r="H19" s="12">
        <f ca="1">ROUND(INDIRECT(ADDRESS(ROW()+(0), COLUMN()+(-2), 1))*INDIRECT(ADDRESS(ROW()+(0), COLUMN()+(-1), 1)), 2)</f>
        <v>0.1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25.2</v>
      </c>
      <c r="G20" s="12">
        <v>1.45</v>
      </c>
      <c r="H20" s="12">
        <f ca="1">ROUND(INDIRECT(ADDRESS(ROW()+(0), COLUMN()+(-2), 1))*INDIRECT(ADDRESS(ROW()+(0), COLUMN()+(-1), 1)), 2)</f>
        <v>36.54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0.225</v>
      </c>
      <c r="G21" s="12">
        <v>1.83</v>
      </c>
      <c r="H21" s="12">
        <f ca="1">ROUND(INDIRECT(ADDRESS(ROW()+(0), COLUMN()+(-2), 1))*INDIRECT(ADDRESS(ROW()+(0), COLUMN()+(-1), 1)), 2)</f>
        <v>0.41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1.42</v>
      </c>
      <c r="H22" s="12">
        <f ca="1">ROUND(INDIRECT(ADDRESS(ROW()+(0), COLUMN()+(-2), 1))*INDIRECT(ADDRESS(ROW()+(0), COLUMN()+(-1), 1)), 2)</f>
        <v>1.56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0.051</v>
      </c>
      <c r="G23" s="12">
        <v>1.83</v>
      </c>
      <c r="H23" s="12">
        <f ca="1">ROUND(INDIRECT(ADDRESS(ROW()+(0), COLUMN()+(-2), 1))*INDIRECT(ADDRESS(ROW()+(0), COLUMN()+(-1), 1)), 2)</f>
        <v>0.09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0.115</v>
      </c>
      <c r="G24" s="12">
        <v>8.12</v>
      </c>
      <c r="H24" s="12">
        <f ca="1">ROUND(INDIRECT(ADDRESS(ROW()+(0), COLUMN()+(-2), 1))*INDIRECT(ADDRESS(ROW()+(0), COLUMN()+(-1), 1)), 2)</f>
        <v>0.93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0.115</v>
      </c>
      <c r="G25" s="12">
        <v>13.52</v>
      </c>
      <c r="H25" s="12">
        <f ca="1">ROUND(INDIRECT(ADDRESS(ROW()+(0), COLUMN()+(-2), 1))*INDIRECT(ADDRESS(ROW()+(0), COLUMN()+(-1), 1)), 2)</f>
        <v>1.55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90.336</v>
      </c>
      <c r="G26" s="12">
        <v>0.17</v>
      </c>
      <c r="H26" s="12">
        <f ca="1">ROUND(INDIRECT(ADDRESS(ROW()+(0), COLUMN()+(-2), 1))*INDIRECT(ADDRESS(ROW()+(0), COLUMN()+(-1), 1)), 2)</f>
        <v>15.36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0.452</v>
      </c>
      <c r="G27" s="12">
        <v>2.73</v>
      </c>
      <c r="H27" s="12">
        <f ca="1">ROUND(INDIRECT(ADDRESS(ROW()+(0), COLUMN()+(-2), 1))*INDIRECT(ADDRESS(ROW()+(0), COLUMN()+(-1), 1)), 2)</f>
        <v>1.23</v>
      </c>
    </row>
    <row r="28" spans="1:8" ht="24.0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3">
        <v>0.15</v>
      </c>
      <c r="G28" s="14">
        <v>1.96</v>
      </c>
      <c r="H28" s="14">
        <f ca="1">ROUND(INDIRECT(ADDRESS(ROW()+(0), COLUMN()+(-2), 1))*INDIRECT(ADDRESS(ROW()+(0), COLUMN()+(-1), 1)), 2)</f>
        <v>0.29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73.76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0.127</v>
      </c>
      <c r="G31" s="14">
        <v>3.75</v>
      </c>
      <c r="H31" s="14">
        <f ca="1">ROUND(INDIRECT(ADDRESS(ROW()+(0), COLUMN()+(-2), 1))*INDIRECT(ADDRESS(ROW()+(0), COLUMN()+(-1), 1)), 2)</f>
        <v>0.48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0.48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0.769</v>
      </c>
      <c r="G34" s="12">
        <v>10.75</v>
      </c>
      <c r="H34" s="12">
        <f ca="1">ROUND(INDIRECT(ADDRESS(ROW()+(0), COLUMN()+(-2), 1))*INDIRECT(ADDRESS(ROW()+(0), COLUMN()+(-1), 1)), 2)</f>
        <v>8.27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0.778</v>
      </c>
      <c r="G35" s="12">
        <v>6.89</v>
      </c>
      <c r="H35" s="12">
        <f ca="1">ROUND(INDIRECT(ADDRESS(ROW()+(0), COLUMN()+(-2), 1))*INDIRECT(ADDRESS(ROW()+(0), COLUMN()+(-1), 1)), 2)</f>
        <v>5.36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0.306</v>
      </c>
      <c r="G36" s="12">
        <v>10.75</v>
      </c>
      <c r="H36" s="12">
        <f ca="1">ROUND(INDIRECT(ADDRESS(ROW()+(0), COLUMN()+(-2), 1))*INDIRECT(ADDRESS(ROW()+(0), COLUMN()+(-1), 1)), 2)</f>
        <v>3.29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0.333</v>
      </c>
      <c r="G37" s="12">
        <v>6.89</v>
      </c>
      <c r="H37" s="12">
        <f ca="1">ROUND(INDIRECT(ADDRESS(ROW()+(0), COLUMN()+(-2), 1))*INDIRECT(ADDRESS(ROW()+(0), COLUMN()+(-1), 1)), 2)</f>
        <v>2.29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0.237</v>
      </c>
      <c r="G38" s="12">
        <v>6.38</v>
      </c>
      <c r="H38" s="12">
        <f ca="1">ROUND(INDIRECT(ADDRESS(ROW()+(0), COLUMN()+(-2), 1))*INDIRECT(ADDRESS(ROW()+(0), COLUMN()+(-1), 1)), 2)</f>
        <v>1.51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0.248</v>
      </c>
      <c r="G39" s="12">
        <v>6.48</v>
      </c>
      <c r="H39" s="12">
        <f ca="1">ROUND(INDIRECT(ADDRESS(ROW()+(0), COLUMN()+(-2), 1))*INDIRECT(ADDRESS(ROW()+(0), COLUMN()+(-1), 1)), 2)</f>
        <v>1.61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0.055</v>
      </c>
      <c r="G40" s="12">
        <v>10.75</v>
      </c>
      <c r="H40" s="12">
        <f ca="1">ROUND(INDIRECT(ADDRESS(ROW()+(0), COLUMN()+(-2), 1))*INDIRECT(ADDRESS(ROW()+(0), COLUMN()+(-1), 1)), 2)</f>
        <v>0.59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3">
        <v>0.221</v>
      </c>
      <c r="G41" s="14">
        <v>6.89</v>
      </c>
      <c r="H41" s="14">
        <f ca="1">ROUND(INDIRECT(ADDRESS(ROW()+(0), COLUMN()+(-2), 1))*INDIRECT(ADDRESS(ROW()+(0), COLUMN()+(-1), 1)), 2)</f>
        <v>1.52</v>
      </c>
    </row>
    <row r="42" spans="1:8" ht="13.50" thickBot="1" customHeight="1">
      <c r="A42" s="15"/>
      <c r="B42" s="15"/>
      <c r="C42" s="15"/>
      <c r="D42" s="15"/>
      <c r="E42" s="15"/>
      <c r="F42" s="9" t="s">
        <v>100</v>
      </c>
      <c r="G42" s="9"/>
      <c r="H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24.44</v>
      </c>
    </row>
    <row r="43" spans="1:8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5"/>
      <c r="H43" s="15"/>
    </row>
    <row r="44" spans="1:8" ht="13.50" thickBot="1" customHeight="1">
      <c r="A44" s="19"/>
      <c r="B44" s="19"/>
      <c r="C44" s="20" t="s">
        <v>102</v>
      </c>
      <c r="D44" s="20"/>
      <c r="E44" s="19" t="s">
        <v>103</v>
      </c>
      <c r="F44" s="13">
        <v>2</v>
      </c>
      <c r="G44" s="14">
        <f ca="1">ROUND(SUM(INDIRECT(ADDRESS(ROW()+(-2), COLUMN()+(1), 1)),INDIRECT(ADDRESS(ROW()+(-12), COLUMN()+(1), 1)),INDIRECT(ADDRESS(ROW()+(-15), COLUMN()+(1), 1))), 2)</f>
        <v>98.68</v>
      </c>
      <c r="H44" s="14">
        <f ca="1">ROUND(INDIRECT(ADDRESS(ROW()+(0), COLUMN()+(-2), 1))*INDIRECT(ADDRESS(ROW()+(0), COLUMN()+(-1), 1))/100, 2)</f>
        <v>1.97</v>
      </c>
    </row>
    <row r="45" spans="1:8" ht="13.50" thickBot="1" customHeight="1">
      <c r="A45" s="21" t="s">
        <v>104</v>
      </c>
      <c r="B45" s="21"/>
      <c r="C45" s="22"/>
      <c r="D45" s="22"/>
      <c r="E45" s="23"/>
      <c r="F45" s="24" t="s">
        <v>105</v>
      </c>
      <c r="G45" s="25"/>
      <c r="H45" s="26">
        <f ca="1">ROUND(SUM(INDIRECT(ADDRESS(ROW()+(-1), COLUMN()+(0), 1)),INDIRECT(ADDRESS(ROW()+(-3), COLUMN()+(0), 1)),INDIRECT(ADDRESS(ROW()+(-13), COLUMN()+(0), 1)),INDIRECT(ADDRESS(ROW()+(-16), COLUMN()+(0), 1))), 2)</f>
        <v>100.65</v>
      </c>
    </row>
  </sheetData>
  <mergeCells count="8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F42:G42"/>
    <mergeCell ref="A43:B43"/>
    <mergeCell ref="C43:D43"/>
    <mergeCell ref="E43:F43"/>
    <mergeCell ref="A44:B44"/>
    <mergeCell ref="C44:D44"/>
    <mergeCell ref="A45:E45"/>
    <mergeCell ref="F45:G45"/>
  </mergeCells>
  <pageMargins left="0.147638" right="0.147638" top="0.206693" bottom="0.206693" header="0.0" footer="0.0"/>
  <pageSetup paperSize="9" orientation="portrait"/>
  <rowBreaks count="0" manualBreakCount="0">
    </rowBreaks>
</worksheet>
</file>