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<sst xmlns="http://schemas.openxmlformats.org/spreadsheetml/2006/main" count="85" uniqueCount="85">
  <si>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</si>
  <si>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EHM010</t>
  </si>
  <si>
    <t xml:space="preserve">m³</t>
  </si>
  <si>
    <t xml:space="preserve">Muro de hormigón.</t>
  </si>
  <si>
    <r>
      <rPr>
        <sz val="8.25"/>
        <color rgb="FF000000"/>
        <rFont val="Arial"/>
        <family val="2"/>
      </rPr>
      <t xml:space="preserve">Muro de hormigón armado encofrado a dos caras, de hasta 3 m de altura, espesor 30 cm, superficie plana, realizado con hormigón f'c=210 kg/cm² (21 MPa), clase de exposición F0 S0 P0 C0, tamaño máximo del agregado 12,5 mm, consistencia blanda, preparado en obra, y vaciado con medios manuales, y acero Grado 60 (fy=4200 kg/cm²), con una cuantía aproximada de 50 kg/m³, ejecutado en condiciones complejas; montaje y desmontaje de sistema de encofrado con acabado para revestir, realizado con paneles metálicos modulares, amortizables en 150 usos. Incluso alambre de atar, separadores, pasamuros para paso de los tensores y líquido desencofrante MasterFinish RL 294 "MBCC de Sika", para evitar la adherencia del hormigón al encofrado. El precio incluye el figurado del acero (corte y doblado)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</si>
  <si>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</si>
  <si>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</si>
  <si>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</si>
  <si>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</si>
  <si>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</si>
  <si>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</si>
  <si>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</si>
  <si>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mt08eme070a</t>
  </si>
  <si>
    <t xml:space="preserve">m²</t>
  </si>
  <si>
    <t xml:space="preserve">Paneles metálicos modulares, para encofrar muros de hormigón de hasta 3 m de altura.</t>
  </si>
  <si>
    <t xml:space="preserve">mt08eme075j</t>
  </si>
  <si>
    <t xml:space="preserve">Ud</t>
  </si>
  <si>
    <t xml:space="preserve">Estructura soporte de sistema de encofrado vertical, para muros de hormigón a dos caras, de hasta 3 m de altura, formada por tornapuntas metálicos para estabilización y aplomado de la superficie encofrante.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</si>
  <si>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</si>
  <si>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</si>
  <si>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</si>
  <si>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mt08var204</t>
  </si>
  <si>
    <t xml:space="preserve">Ud</t>
  </si>
  <si>
    <t xml:space="preserve">Pasamuros de PVC para paso de los tensores del encofrado, de varios diámetros y longitudes.</t>
  </si>
  <si>
    <t xml:space="preserve">mt07aco020d</t>
  </si>
  <si>
    <t xml:space="preserve">Ud</t>
  </si>
  <si>
    <t xml:space="preserve">Separador homologado para muros.</t>
  </si>
  <si>
    <t xml:space="preserve">mt07aco060d</t>
  </si>
  <si>
    <t xml:space="preserve">kg</t>
  </si>
  <si>
    <t xml:space="preserve">Acero en barras corrugadas, Grado 60 (fy=4200 kg/cm²), de varios diámetros, según NTE-INEN-2167 y ASTM A 706.</t>
  </si>
  <si>
    <t xml:space="preserve">mt08var050</t>
  </si>
  <si>
    <t xml:space="preserve">kg</t>
  </si>
  <si>
    <t xml:space="preserve">Alambre galvanizado para atar, de 1,30 mm de diámetro.</t>
  </si>
  <si>
    <t xml:space="preserve">mt08aaa010a</t>
  </si>
  <si>
    <t xml:space="preserve">m³</t>
  </si>
  <si>
    <t xml:space="preserve">Agua.</t>
  </si>
  <si>
    <t xml:space="preserve">mt01arg000c</t>
  </si>
  <si>
    <t xml:space="preserve">m³</t>
  </si>
  <si>
    <t xml:space="preserve">Arena cribada.</t>
  </si>
  <si>
    <t xml:space="preserve">mt01arg001ce</t>
  </si>
  <si>
    <t xml:space="preserve">m³</t>
  </si>
  <si>
    <t xml:space="preserve">Agregado grueso homogeneizado, de tamaño máximo 12,5 mm.</t>
  </si>
  <si>
    <t xml:space="preserve">mt08cem000c</t>
  </si>
  <si>
    <t xml:space="preserve">kg</t>
  </si>
  <si>
    <t xml:space="preserve">Cemento gris en sacos.</t>
  </si>
  <si>
    <t xml:space="preserve">mt08adt030</t>
  </si>
  <si>
    <t xml:space="preserve">l</t>
  </si>
  <si>
    <t xml:space="preserve">Aditivo plastificante para la reducción del agua de amasado del hormigón.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</si>
  <si>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</si>
  <si>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</si>
  <si>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</si>
  <si>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</si>
  <si>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</si>
  <si>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</si>
  <si>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</si>
  <si>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</si>
  <si>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</si>
  <si>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</si>
  <si>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</si>
  <si>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</si>
  <si>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</si>
  <si>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</si>
  <si>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</si>
  <si>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Fierrero.</t>
  </si>
  <si>
    <t xml:space="preserve">mo090</t>
  </si>
  <si>
    <t xml:space="preserve">h</t>
  </si>
  <si>
    <t xml:space="preserve">Ayudante fierrero.</t>
  </si>
  <si>
    <t xml:space="preserve">mo113</t>
  </si>
  <si>
    <t xml:space="preserve">h</t>
  </si>
  <si>
    <t xml:space="preserve">Peón de albañil.</t>
  </si>
  <si>
    <t xml:space="preserve">mo112</t>
  </si>
  <si>
    <t xml:space="preserve">h</t>
  </si>
  <si>
    <t xml:space="preserve">Peón especializado.</t>
  </si>
  <si>
    <t xml:space="preserve">mo045</t>
  </si>
  <si>
    <t xml:space="preserve">h</t>
  </si>
  <si>
    <t xml:space="preserve">Maestro de estructura mayor, en el proceso de hormigonado.</t>
  </si>
  <si>
    <t xml:space="preserve">mo092</t>
  </si>
  <si>
    <t xml:space="preserve">h</t>
  </si>
  <si>
    <t xml:space="preserve">Ayudante estructurista, en el proceso de hormigonado.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</si>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</sst>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69.87" customWidth="1"/>
    <col min="6" max="6" width="14.96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0.044</v>
      </c>
      <c r="G10" s="12">
        <v>243.74</v>
      </c>
      <c r="H10" s="12">
        <f ca="1">ROUND(INDIRECT(ADDRESS(ROW()+(0), COLUMN()+(-2), 1))*INDIRECT(ADDRESS(ROW()+(0), COLUMN()+(-1), 1)), 2)</f>
        <v>10.72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0.044</v>
      </c>
      <c r="G11" s="12">
        <v>335.15</v>
      </c>
      <c r="H11" s="12">
        <f ca="1">ROUND(INDIRECT(ADDRESS(ROW()+(0), COLUMN()+(-2), 1))*INDIRECT(ADDRESS(ROW()+(0), COLUMN()+(-1), 1)), 2)</f>
        <v>14.75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2.27</v>
      </c>
      <c r="H12" s="12">
        <f ca="1">ROUND(INDIRECT(ADDRESS(ROW()+(0), COLUMN()+(-2), 1))*INDIRECT(ADDRESS(ROW()+(0), COLUMN()+(-1), 1)), 2)</f>
        <v>0.45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2.667</v>
      </c>
      <c r="G13" s="12">
        <v>1.64</v>
      </c>
      <c r="H13" s="12">
        <f ca="1">ROUND(INDIRECT(ADDRESS(ROW()+(0), COLUMN()+(-2), 1))*INDIRECT(ADDRESS(ROW()+(0), COLUMN()+(-1), 1)), 2)</f>
        <v>4.37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8</v>
      </c>
      <c r="G14" s="12">
        <v>0.08</v>
      </c>
      <c r="H14" s="12">
        <f ca="1">ROUND(INDIRECT(ADDRESS(ROW()+(0), COLUMN()+(-2), 1))*INDIRECT(ADDRESS(ROW()+(0), COLUMN()+(-1), 1)), 2)</f>
        <v>0.64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51</v>
      </c>
      <c r="G15" s="12">
        <v>1.45</v>
      </c>
      <c r="H15" s="12">
        <f ca="1">ROUND(INDIRECT(ADDRESS(ROW()+(0), COLUMN()+(-2), 1))*INDIRECT(ADDRESS(ROW()+(0), COLUMN()+(-1), 1)), 2)</f>
        <v>73.95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0.65</v>
      </c>
      <c r="G16" s="12">
        <v>1.83</v>
      </c>
      <c r="H16" s="12">
        <f ca="1">ROUND(INDIRECT(ADDRESS(ROW()+(0), COLUMN()+(-2), 1))*INDIRECT(ADDRESS(ROW()+(0), COLUMN()+(-1), 1)), 2)</f>
        <v>1.19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0.252</v>
      </c>
      <c r="G17" s="12">
        <v>1.83</v>
      </c>
      <c r="H17" s="12">
        <f ca="1">ROUND(INDIRECT(ADDRESS(ROW()+(0), COLUMN()+(-2), 1))*INDIRECT(ADDRESS(ROW()+(0), COLUMN()+(-1), 1)), 2)</f>
        <v>0.46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0.574</v>
      </c>
      <c r="G18" s="12">
        <v>8.12</v>
      </c>
      <c r="H18" s="12">
        <f ca="1">ROUND(INDIRECT(ADDRESS(ROW()+(0), COLUMN()+(-2), 1))*INDIRECT(ADDRESS(ROW()+(0), COLUMN()+(-1), 1)), 2)</f>
        <v>4.66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0.574</v>
      </c>
      <c r="G19" s="12">
        <v>13.52</v>
      </c>
      <c r="H19" s="12">
        <f ca="1">ROUND(INDIRECT(ADDRESS(ROW()+(0), COLUMN()+(-2), 1))*INDIRECT(ADDRESS(ROW()+(0), COLUMN()+(-1), 1)), 2)</f>
        <v>7.76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449.434</v>
      </c>
      <c r="G20" s="12">
        <v>0.17</v>
      </c>
      <c r="H20" s="12">
        <f ca="1">ROUND(INDIRECT(ADDRESS(ROW()+(0), COLUMN()+(-2), 1))*INDIRECT(ADDRESS(ROW()+(0), COLUMN()+(-1), 1)), 2)</f>
        <v>76.4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2.247</v>
      </c>
      <c r="G21" s="14">
        <v>2.73</v>
      </c>
      <c r="H21" s="14">
        <f ca="1">ROUND(INDIRECT(ADDRESS(ROW()+(0), COLUMN()+(-2), 1))*INDIRECT(ADDRESS(ROW()+(0), COLUMN()+(-1), 1)), 2)</f>
        <v>6.13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201.48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0.63</v>
      </c>
      <c r="G24" s="14">
        <v>3.75</v>
      </c>
      <c r="H24" s="14">
        <f ca="1">ROUND(INDIRECT(ADDRESS(ROW()+(0), COLUMN()+(-2), 1))*INDIRECT(ADDRESS(ROW()+(0), COLUMN()+(-1), 1)), 2)</f>
        <v>2.36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2.36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1.85</v>
      </c>
      <c r="G27" s="12">
        <v>10.75</v>
      </c>
      <c r="H27" s="12">
        <f ca="1">ROUND(INDIRECT(ADDRESS(ROW()+(0), COLUMN()+(-2), 1))*INDIRECT(ADDRESS(ROW()+(0), COLUMN()+(-1), 1)), 2)</f>
        <v>19.89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2.018</v>
      </c>
      <c r="G28" s="12">
        <v>6.89</v>
      </c>
      <c r="H28" s="12">
        <f ca="1">ROUND(INDIRECT(ADDRESS(ROW()+(0), COLUMN()+(-2), 1))*INDIRECT(ADDRESS(ROW()+(0), COLUMN()+(-1), 1)), 2)</f>
        <v>13.9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0.493</v>
      </c>
      <c r="G29" s="12">
        <v>10.75</v>
      </c>
      <c r="H29" s="12">
        <f ca="1">ROUND(INDIRECT(ADDRESS(ROW()+(0), COLUMN()+(-2), 1))*INDIRECT(ADDRESS(ROW()+(0), COLUMN()+(-1), 1)), 2)</f>
        <v>5.3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0.628</v>
      </c>
      <c r="G30" s="12">
        <v>6.89</v>
      </c>
      <c r="H30" s="12">
        <f ca="1">ROUND(INDIRECT(ADDRESS(ROW()+(0), COLUMN()+(-2), 1))*INDIRECT(ADDRESS(ROW()+(0), COLUMN()+(-1), 1)), 2)</f>
        <v>4.33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1.177</v>
      </c>
      <c r="G31" s="12">
        <v>6.38</v>
      </c>
      <c r="H31" s="12">
        <f ca="1">ROUND(INDIRECT(ADDRESS(ROW()+(0), COLUMN()+(-2), 1))*INDIRECT(ADDRESS(ROW()+(0), COLUMN()+(-1), 1)), 2)</f>
        <v>7.51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1.233</v>
      </c>
      <c r="G32" s="12">
        <v>6.48</v>
      </c>
      <c r="H32" s="12">
        <f ca="1">ROUND(INDIRECT(ADDRESS(ROW()+(0), COLUMN()+(-2), 1))*INDIRECT(ADDRESS(ROW()+(0), COLUMN()+(-1), 1)), 2)</f>
        <v>7.99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0.28</v>
      </c>
      <c r="G33" s="12">
        <v>10.75</v>
      </c>
      <c r="H33" s="12">
        <f ca="1">ROUND(INDIRECT(ADDRESS(ROW()+(0), COLUMN()+(-2), 1))*INDIRECT(ADDRESS(ROW()+(0), COLUMN()+(-1), 1)), 2)</f>
        <v>3.01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1.121</v>
      </c>
      <c r="G34" s="14">
        <v>6.89</v>
      </c>
      <c r="H34" s="14">
        <f ca="1">ROUND(INDIRECT(ADDRESS(ROW()+(0), COLUMN()+(-2), 1))*INDIRECT(ADDRESS(ROW()+(0), COLUMN()+(-1), 1)), 2)</f>
        <v>7.72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69.65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1)),INDIRECT(ADDRESS(ROW()+(-12), COLUMN()+(1), 1)),INDIRECT(ADDRESS(ROW()+(-15), COLUMN()+(1), 1))), 2)</f>
        <v>273.49</v>
      </c>
      <c r="H37" s="14">
        <f ca="1">ROUND(INDIRECT(ADDRESS(ROW()+(0), COLUMN()+(-2), 1))*INDIRECT(ADDRESS(ROW()+(0), COLUMN()+(-1), 1))/100, 2)</f>
        <v>5.47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1)),INDIRECT(ADDRESS(ROW()+(-13), COLUMN()+(0), 1)),INDIRECT(ADDRESS(ROW()+(-16), COLUMN()+(0), 1))), 2)</f>
        <v>278.96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