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<sst xmlns="http://schemas.openxmlformats.org/spreadsheetml/2006/main" count="96" uniqueCount="96">
  <si>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</si>
  <si>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CCP005</t>
  </si>
  <si>
    <t xml:space="preserve">m</t>
  </si>
  <si>
    <t xml:space="preserve">Murete guía para muro pantalla.</t>
  </si>
  <si>
    <r>
      <rPr>
        <sz val="8.25"/>
        <color rgb="FF000000"/>
        <rFont val="Arial"/>
        <family val="2"/>
      </rPr>
      <t xml:space="preserve">Doble murete guía, para muro pantalla, de hormigón armado de sección 70x25 cm; realizado con hormigón f'c=210 kg/cm² (21 MPa), clase de exposición F0 S0 P0 C0, tamaño máximo del agregado 12,5 mm, consistencia blanda, preparado en obra, y vaciado con medios manuales, y acero Grado 60 (fy=4200 kg/cm²), con una cuantía aproximada de 25 kg/m; montaje y desmontaje del sistema de encofrado recuperable metálico a dos caras. Incluso alambre de atar, separadores y líquido desencofrante MasterFinish RL 294 "MBCC de Sika", para evitar la adherencia del hormigón al encofrado. El precio incluye el figurado del acero (corte y doblado) en el taller de fabricación, en obra, el armado en el lugar definitivo de su colocación en obra, la demolición del murete guía con retroexcavadora con martillo rompedor y la carga mecánica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</si>
  <si>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</si>
  <si>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</si>
  <si>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</si>
  <si>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</si>
  <si>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</si>
  <si>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</si>
  <si>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</si>
  <si>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</si>
  <si>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</si>
  <si>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</si>
  <si>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</si>
  <si>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</si>
  <si>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</si>
  <si>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</si>
  <si>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</si>
  <si>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</si>
  <si>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</si>
  <si>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</si>
  <si>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</si>
  <si>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</si>
  <si>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</si>
  <si>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</si>
  <si>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</si>
  <si>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</si>
  <si>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</si>
  <si>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</si>
  <si>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</si>
  <si>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</si>
  <si>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</si>
  <si>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</si>
  <si>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</si>
  <si>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</si>
  <si>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</si>
  <si>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</si>
  <si>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</si>
  <si>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</si>
  <si>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</si>
  <si>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</si>
  <si>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</si>
  <si>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</si>
  <si>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</si>
  <si>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</si>
  <si>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</si>
  <si>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</si>
  <si>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</si>
  <si>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</si>
  <si>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</si>
  <si>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</si>
  <si>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</si>
  <si>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</si>
  <si>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</si>
  <si>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</si>
  <si>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</si>
  <si>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</si>
  <si>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mq01ret010</t>
  </si>
  <si>
    <t xml:space="preserve">h</t>
  </si>
  <si>
    <t xml:space="preserve">Miniretrocargadora sobre neumáticos de 15 kW.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</si>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</sst>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69.87" customWidth="1"/>
    <col min="6" max="6" width="15.47" customWidth="1"/>
    <col min="7" max="7" width="13.4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63.37</v>
      </c>
      <c r="H10" s="12">
        <f ca="1">ROUND(INDIRECT(ADDRESS(ROW()+(0), COLUMN()+(-2), 1))*INDIRECT(ADDRESS(ROW()+(0), COLUMN()+(-1), 1)), 2)</f>
        <v>0.44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7.7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23.46</v>
      </c>
      <c r="H12" s="12">
        <f ca="1">ROUND(INDIRECT(ADDRESS(ROW()+(0), COLUMN()+(-2), 1))*INDIRECT(ADDRESS(ROW()+(0), COLUMN()+(-1), 1)), 2)</f>
        <v>0.42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0.14</v>
      </c>
      <c r="G13" s="12">
        <v>0.35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0.37</v>
      </c>
      <c r="G14" s="12">
        <v>1.83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</v>
      </c>
      <c r="G15" s="12">
        <v>10.66</v>
      </c>
      <c r="H15" s="12">
        <f ca="1">ROUND(INDIRECT(ADDRESS(ROW()+(0), COLUMN()+(-2), 1))*INDIRECT(ADDRESS(ROW()+(0), COLUMN()+(-1), 1)), 2)</f>
        <v>1.49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0.042</v>
      </c>
      <c r="G16" s="12">
        <v>2.27</v>
      </c>
      <c r="H16" s="12">
        <f ca="1">ROUND(INDIRECT(ADDRESS(ROW()+(0), COLUMN()+(-2), 1))*INDIRECT(ADDRESS(ROW()+(0), COLUMN()+(-1), 1)), 2)</f>
        <v>0.1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0.18</v>
      </c>
      <c r="H17" s="12">
        <f ca="1">ROUND(INDIRECT(ADDRESS(ROW()+(0), COLUMN()+(-2), 1))*INDIRECT(ADDRESS(ROW()+(0), COLUMN()+(-1), 1)), 2)</f>
        <v>0.54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26.25</v>
      </c>
      <c r="G18" s="12">
        <v>1.45</v>
      </c>
      <c r="H18" s="12">
        <f ca="1">ROUND(INDIRECT(ADDRESS(ROW()+(0), COLUMN()+(-2), 1))*INDIRECT(ADDRESS(ROW()+(0), COLUMN()+(-1), 1)), 2)</f>
        <v>38.06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0.092</v>
      </c>
      <c r="G19" s="12">
        <v>1.83</v>
      </c>
      <c r="H19" s="12">
        <f ca="1">ROUND(INDIRECT(ADDRESS(ROW()+(0), COLUMN()+(-2), 1))*INDIRECT(ADDRESS(ROW()+(0), COLUMN()+(-1), 1)), 2)</f>
        <v>0.17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0.21</v>
      </c>
      <c r="G20" s="12">
        <v>8.12</v>
      </c>
      <c r="H20" s="12">
        <f ca="1">ROUND(INDIRECT(ADDRESS(ROW()+(0), COLUMN()+(-2), 1))*INDIRECT(ADDRESS(ROW()+(0), COLUMN()+(-1), 1)), 2)</f>
        <v>1.71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0.21</v>
      </c>
      <c r="G21" s="12">
        <v>13.52</v>
      </c>
      <c r="H21" s="12">
        <f ca="1">ROUND(INDIRECT(ADDRESS(ROW()+(0), COLUMN()+(-2), 1))*INDIRECT(ADDRESS(ROW()+(0), COLUMN()+(-1), 1)), 2)</f>
        <v>2.84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164.792</v>
      </c>
      <c r="G22" s="12">
        <v>0.17</v>
      </c>
      <c r="H22" s="12">
        <f ca="1">ROUND(INDIRECT(ADDRESS(ROW()+(0), COLUMN()+(-2), 1))*INDIRECT(ADDRESS(ROW()+(0), COLUMN()+(-1), 1)), 2)</f>
        <v>28.01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0.824</v>
      </c>
      <c r="G23" s="14">
        <v>2.73</v>
      </c>
      <c r="H23" s="14">
        <f ca="1">ROUND(INDIRECT(ADDRESS(ROW()+(0), COLUMN()+(-2), 1))*INDIRECT(ADDRESS(ROW()+(0), COLUMN()+(-1), 1)), 2)</f>
        <v>2.25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76.98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0.231</v>
      </c>
      <c r="G26" s="12">
        <v>56.41</v>
      </c>
      <c r="H26" s="12">
        <f ca="1">ROUND(INDIRECT(ADDRESS(ROW()+(0), COLUMN()+(-2), 1))*INDIRECT(ADDRESS(ROW()+(0), COLUMN()+(-1), 1)), 2)</f>
        <v>13.03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0.108</v>
      </c>
      <c r="G27" s="12">
        <v>49.84</v>
      </c>
      <c r="H27" s="12">
        <f ca="1">ROUND(INDIRECT(ADDRESS(ROW()+(0), COLUMN()+(-2), 1))*INDIRECT(ADDRESS(ROW()+(0), COLUMN()+(-1), 1)), 2)</f>
        <v>5.38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0.231</v>
      </c>
      <c r="G28" s="14">
        <v>3.75</v>
      </c>
      <c r="H28" s="14">
        <f ca="1">ROUND(INDIRECT(ADDRESS(ROW()+(0), COLUMN()+(-2), 1))*INDIRECT(ADDRESS(ROW()+(0), COLUMN()+(-1), 1)), 2)</f>
        <v>0.87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1))), 2)</f>
        <v>19.28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0.471</v>
      </c>
      <c r="G31" s="12">
        <v>10.75</v>
      </c>
      <c r="H31" s="12">
        <f ca="1">ROUND(INDIRECT(ADDRESS(ROW()+(0), COLUMN()+(-2), 1))*INDIRECT(ADDRESS(ROW()+(0), COLUMN()+(-1), 1)), 2)</f>
        <v>5.06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0.628</v>
      </c>
      <c r="G32" s="12">
        <v>6.89</v>
      </c>
      <c r="H32" s="12">
        <f ca="1">ROUND(INDIRECT(ADDRESS(ROW()+(0), COLUMN()+(-2), 1))*INDIRECT(ADDRESS(ROW()+(0), COLUMN()+(-1), 1)), 2)</f>
        <v>4.33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0.224</v>
      </c>
      <c r="G33" s="12">
        <v>10.75</v>
      </c>
      <c r="H33" s="12">
        <f ca="1">ROUND(INDIRECT(ADDRESS(ROW()+(0), COLUMN()+(-2), 1))*INDIRECT(ADDRESS(ROW()+(0), COLUMN()+(-1), 1)), 2)</f>
        <v>2.41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0.252</v>
      </c>
      <c r="G34" s="12">
        <v>6.89</v>
      </c>
      <c r="H34" s="12">
        <f ca="1">ROUND(INDIRECT(ADDRESS(ROW()+(0), COLUMN()+(-2), 1))*INDIRECT(ADDRESS(ROW()+(0), COLUMN()+(-1), 1)), 2)</f>
        <v>1.74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0.03</v>
      </c>
      <c r="G35" s="12">
        <v>10.75</v>
      </c>
      <c r="H35" s="12">
        <f ca="1">ROUND(INDIRECT(ADDRESS(ROW()+(0), COLUMN()+(-2), 1))*INDIRECT(ADDRESS(ROW()+(0), COLUMN()+(-1), 1)), 2)</f>
        <v>0.32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0.121</v>
      </c>
      <c r="G36" s="12">
        <v>6.89</v>
      </c>
      <c r="H36" s="12">
        <f ca="1">ROUND(INDIRECT(ADDRESS(ROW()+(0), COLUMN()+(-2), 1))*INDIRECT(ADDRESS(ROW()+(0), COLUMN()+(-1), 1)), 2)</f>
        <v>0.83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0.712</v>
      </c>
      <c r="G37" s="12">
        <v>6.38</v>
      </c>
      <c r="H37" s="12">
        <f ca="1">ROUND(INDIRECT(ADDRESS(ROW()+(0), COLUMN()+(-2), 1))*INDIRECT(ADDRESS(ROW()+(0), COLUMN()+(-1), 1)), 2)</f>
        <v>4.54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0.475</v>
      </c>
      <c r="G38" s="14">
        <v>6.48</v>
      </c>
      <c r="H38" s="14">
        <f ca="1">ROUND(INDIRECT(ADDRESS(ROW()+(0), COLUMN()+(-2), 1))*INDIRECT(ADDRESS(ROW()+(0), COLUMN()+(-1), 1)), 2)</f>
        <v>3.08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22.31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1)),INDIRECT(ADDRESS(ROW()+(-12), COLUMN()+(1), 1)),INDIRECT(ADDRESS(ROW()+(-17), COLUMN()+(1), 1))), 2)</f>
        <v>118.57</v>
      </c>
      <c r="H41" s="14">
        <f ca="1">ROUND(INDIRECT(ADDRESS(ROW()+(0), COLUMN()+(-2), 1))*INDIRECT(ADDRESS(ROW()+(0), COLUMN()+(-1), 1))/100, 2)</f>
        <v>2.37</v>
      </c>
    </row>
    <row r="42" spans="1:8" ht="13.50" thickBot="1" customHeight="1">
      <c r="A42" s="8"/>
      <c r="B42" s="8"/>
      <c r="C42" s="8"/>
      <c r="D42" s="8"/>
      <c r="E42" s="8"/>
      <c r="F42" s="21" t="s">
        <v>95</v>
      </c>
      <c r="G42" s="21"/>
      <c r="H42" s="22">
        <f ca="1">ROUND(SUM(INDIRECT(ADDRESS(ROW()+(-1), COLUMN()+(0), 1)),INDIRECT(ADDRESS(ROW()+(-3), COLUMN()+(0), 1)),INDIRECT(ADDRESS(ROW()+(-13), COLUMN()+(0), 1)),INDIRECT(ADDRESS(ROW()+(-18), COLUMN()+(0), 1))), 2)</f>
        <v>120.94</v>
      </c>
    </row>
  </sheetData>
  <mergeCells count="8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B42"/>
    <mergeCell ref="C42:D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