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<sst xmlns="http://schemas.openxmlformats.org/spreadsheetml/2006/main" count="64" uniqueCount="64">
  <si>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</si>
  <si>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ANS010</t>
  </si>
  <si>
    <t xml:space="preserve">m²</t>
  </si>
  <si>
    <t xml:space="preserve">Solera de hormigón.</t>
  </si>
  <si>
    <r>
      <rPr>
        <sz val="8.25"/>
        <color rgb="FF000000"/>
        <rFont val="Arial"/>
        <family val="2"/>
      </rPr>
      <t xml:space="preserve">Solera de hormigón con adición de fibras de 10 cm de espesor, realizada con hormigón f'c=170 kg/cm² (17 MPa), clase de exposición F0 S0 P0 C0, tamaño máximo del agregado 19 mm, consistencia blanda, preparado en obra y vaciado con medios manuales con un contenido de fibras sin función estructural, fibras de vidrio resistentes a los álcalis (AR) de 2 kg/m³, extendido y vibrado manual mediante regla vibrante, sin tratamiento de su superficie; con juntas de retracción de 5 mm de espesor, mediante corte con disco de diamante. Incluso panel de poliestireno expandido de 3 cm de espesor, para la ejecución de juntas de dilatación. El precio no incluye la base de la solera.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</si>
  <si>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</si>
  <si>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</si>
  <si>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</si>
  <si>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</si>
  <si>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</si>
  <si>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</si>
  <si>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</si>
  <si>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mt08fic020b</t>
  </si>
  <si>
    <t xml:space="preserve">kg</t>
  </si>
  <si>
    <t xml:space="preserve">Fibras de vidrio resistentes a los álcalis (AR), con un contenido mínimo de zirconio del 17,1%, de 13 mm de longitud y 13,5 micras de diámetro, con 100 filamentos por hebra unidos entre sí mediante adhesivo, límite elástico 74000 N/mm², resistencia a tracción 1620 MPa, para prevenir fisuras por retracción en elementos de hormigón.</t>
  </si>
  <si>
    <t xml:space="preserve">mt08aaa010a</t>
  </si>
  <si>
    <t xml:space="preserve">m³</t>
  </si>
  <si>
    <t xml:space="preserve">Agua.</t>
  </si>
  <si>
    <t xml:space="preserve">mt01arg000c</t>
  </si>
  <si>
    <t xml:space="preserve">m³</t>
  </si>
  <si>
    <t xml:space="preserve">Arena cribada.</t>
  </si>
  <si>
    <t xml:space="preserve">mt01arg001ci</t>
  </si>
  <si>
    <t xml:space="preserve">m³</t>
  </si>
  <si>
    <t xml:space="preserve">Agregado grueso homogeneizado, de tamaño máximo 19 mm.</t>
  </si>
  <si>
    <t xml:space="preserve">mt08cem000c</t>
  </si>
  <si>
    <t xml:space="preserve">kg</t>
  </si>
  <si>
    <t xml:space="preserve">Cemento gris en sacos.</t>
  </si>
  <si>
    <t xml:space="preserve">mt08adt030</t>
  </si>
  <si>
    <t xml:space="preserve">l</t>
  </si>
  <si>
    <t xml:space="preserve">Aditivo plastificante para la reducción del agua de amasado del hormigón.</t>
  </si>
  <si>
    <t xml:space="preserve">mt16pea020c</t>
  </si>
  <si>
    <t xml:space="preserve">m²</t>
  </si>
  <si>
    <t xml:space="preserve">Panel rígido de poliestireno expandido, mecanizado lateral recto, de 30 mm de espesor, resistencia térmica 0,8 m²K/W, conductividad térmica 0,036 W/(mK), para junta de dilatación.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</si>
  <si>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</si>
  <si>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</si>
  <si>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</si>
  <si>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</si>
  <si>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</si>
  <si>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mq06cor020</t>
  </si>
  <si>
    <t xml:space="preserve">h</t>
  </si>
  <si>
    <t xml:space="preserve">Equipo para corte de juntas en soleras de hormigón.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</si>
  <si>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</si>
  <si>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</si>
  <si>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</si>
  <si>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</si>
  <si>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</si>
  <si>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</si>
  <si>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</si>
  <si>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</si>
  <si>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mo112</t>
  </si>
  <si>
    <t xml:space="preserve">h</t>
  </si>
  <si>
    <t xml:space="preserve">Peón especializado.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</si>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</sst>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23" customWidth="1"/>
    <col min="6" max="6" width="14.96" customWidth="1"/>
    <col min="7" max="7" width="13.9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10.64</v>
      </c>
      <c r="H10" s="12">
        <f ca="1">ROUND(INDIRECT(ADDRESS(ROW()+(0), COLUMN()+(-2), 1))*INDIRECT(ADDRESS(ROW()+(0), COLUMN()+(-1), 1)), 2)</f>
        <v>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0.022</v>
      </c>
      <c r="G11" s="12">
        <v>1.83</v>
      </c>
      <c r="H11" s="12">
        <f ca="1">ROUND(INDIRECT(ADDRESS(ROW()+(0), COLUMN()+(-2), 1))*INDIRECT(ADDRESS(ROW()+(0), COLUMN()+(-1), 1)), 2)</f>
        <v>0.04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0.046</v>
      </c>
      <c r="G12" s="12">
        <v>8.12</v>
      </c>
      <c r="H12" s="12">
        <f ca="1">ROUND(INDIRECT(ADDRESS(ROW()+(0), COLUMN()+(-2), 1))*INDIRECT(ADDRESS(ROW()+(0), COLUMN()+(-1), 1)), 2)</f>
        <v>0.37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0.081</v>
      </c>
      <c r="G13" s="12">
        <v>12.57</v>
      </c>
      <c r="H13" s="12">
        <f ca="1">ROUND(INDIRECT(ADDRESS(ROW()+(0), COLUMN()+(-2), 1))*INDIRECT(ADDRESS(ROW()+(0), COLUMN()+(-1), 1)), 2)</f>
        <v>1.02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36.12</v>
      </c>
      <c r="G14" s="12">
        <v>0.17</v>
      </c>
      <c r="H14" s="12">
        <f ca="1">ROUND(INDIRECT(ADDRESS(ROW()+(0), COLUMN()+(-2), 1))*INDIRECT(ADDRESS(ROW()+(0), COLUMN()+(-1), 1)), 2)</f>
        <v>6.14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0.181</v>
      </c>
      <c r="G15" s="12">
        <v>2.73</v>
      </c>
      <c r="H15" s="12">
        <f ca="1">ROUND(INDIRECT(ADDRESS(ROW()+(0), COLUMN()+(-2), 1))*INDIRECT(ADDRESS(ROW()+(0), COLUMN()+(-1), 1)), 2)</f>
        <v>0.49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0.05</v>
      </c>
      <c r="G16" s="14">
        <v>2.83</v>
      </c>
      <c r="H16" s="14">
        <f ca="1">ROUND(INDIRECT(ADDRESS(ROW()+(0), COLUMN()+(-2), 1))*INDIRECT(ADDRESS(ROW()+(0), COLUMN()+(-1), 1)), 2)</f>
        <v>0.14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10.33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0.084</v>
      </c>
      <c r="G19" s="12">
        <v>5.69</v>
      </c>
      <c r="H19" s="12">
        <f ca="1">ROUND(INDIRECT(ADDRESS(ROW()+(0), COLUMN()+(-2), 1))*INDIRECT(ADDRESS(ROW()+(0), COLUMN()+(-1), 1)), 2)</f>
        <v>0.48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0.082</v>
      </c>
      <c r="G20" s="12">
        <v>11.56</v>
      </c>
      <c r="H20" s="12">
        <f ca="1">ROUND(INDIRECT(ADDRESS(ROW()+(0), COLUMN()+(-2), 1))*INDIRECT(ADDRESS(ROW()+(0), COLUMN()+(-1), 1)), 2)</f>
        <v>0.95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0.063</v>
      </c>
      <c r="G21" s="14">
        <v>3.75</v>
      </c>
      <c r="H21" s="14">
        <f ca="1">ROUND(INDIRECT(ADDRESS(ROW()+(0), COLUMN()+(-2), 1))*INDIRECT(ADDRESS(ROW()+(0), COLUMN()+(-1), 1)), 2)</f>
        <v>0.24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1))), 2)</f>
        <v>1.67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0.191</v>
      </c>
      <c r="G24" s="12">
        <v>6.38</v>
      </c>
      <c r="H24" s="12">
        <f ca="1">ROUND(INDIRECT(ADDRESS(ROW()+(0), COLUMN()+(-2), 1))*INDIRECT(ADDRESS(ROW()+(0), COLUMN()+(-1), 1)), 2)</f>
        <v>1.22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0.221</v>
      </c>
      <c r="G25" s="12">
        <v>6.48</v>
      </c>
      <c r="H25" s="12">
        <f ca="1">ROUND(INDIRECT(ADDRESS(ROW()+(0), COLUMN()+(-2), 1))*INDIRECT(ADDRESS(ROW()+(0), COLUMN()+(-1), 1)), 2)</f>
        <v>1.43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0.067</v>
      </c>
      <c r="G26" s="12">
        <v>10.34</v>
      </c>
      <c r="H26" s="12">
        <f ca="1">ROUND(INDIRECT(ADDRESS(ROW()+(0), COLUMN()+(-2), 1))*INDIRECT(ADDRESS(ROW()+(0), COLUMN()+(-1), 1)), 2)</f>
        <v>0.69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3">
        <v>0.034</v>
      </c>
      <c r="G27" s="14">
        <v>6.62</v>
      </c>
      <c r="H27" s="14">
        <f ca="1">ROUND(INDIRECT(ADDRESS(ROW()+(0), COLUMN()+(-2), 1))*INDIRECT(ADDRESS(ROW()+(0), COLUMN()+(-1), 1)), 2)</f>
        <v>0.23</v>
      </c>
    </row>
    <row r="28" spans="1:8" ht="13.50" thickBot="1" customHeight="1">
      <c r="A28" s="15"/>
      <c r="B28" s="15"/>
      <c r="C28" s="15"/>
      <c r="D28" s="15"/>
      <c r="E28" s="15"/>
      <c r="F28" s="9" t="s">
        <v>58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1))), 2)</f>
        <v>3.57</v>
      </c>
    </row>
    <row r="29" spans="1:8" ht="13.50" thickBot="1" customHeight="1">
      <c r="A29" s="15">
        <v>4</v>
      </c>
      <c r="B29" s="15"/>
      <c r="C29" s="15"/>
      <c r="D29" s="15"/>
      <c r="E29" s="18" t="s">
        <v>59</v>
      </c>
      <c r="F29" s="18"/>
      <c r="G29" s="15"/>
      <c r="H29" s="15"/>
    </row>
    <row r="30" spans="1:8" ht="13.50" thickBot="1" customHeight="1">
      <c r="A30" s="19"/>
      <c r="B30" s="19"/>
      <c r="C30" s="20" t="s">
        <v>60</v>
      </c>
      <c r="D30" s="20"/>
      <c r="E30" s="19" t="s">
        <v>61</v>
      </c>
      <c r="F30" s="13">
        <v>2</v>
      </c>
      <c r="G30" s="14">
        <f ca="1">ROUND(SUM(INDIRECT(ADDRESS(ROW()+(-2), COLUMN()+(1), 1)),INDIRECT(ADDRESS(ROW()+(-8), COLUMN()+(1), 1)),INDIRECT(ADDRESS(ROW()+(-13), COLUMN()+(1), 1))), 2)</f>
        <v>15.57</v>
      </c>
      <c r="H30" s="14">
        <f ca="1">ROUND(INDIRECT(ADDRESS(ROW()+(0), COLUMN()+(-2), 1))*INDIRECT(ADDRESS(ROW()+(0), COLUMN()+(-1), 1))/100, 2)</f>
        <v>0.31</v>
      </c>
    </row>
    <row r="31" spans="1:8" ht="13.50" thickBot="1" customHeight="1">
      <c r="A31" s="21" t="s">
        <v>62</v>
      </c>
      <c r="B31" s="21"/>
      <c r="C31" s="22"/>
      <c r="D31" s="22"/>
      <c r="E31" s="23"/>
      <c r="F31" s="24" t="s">
        <v>63</v>
      </c>
      <c r="G31" s="25"/>
      <c r="H31" s="26">
        <f ca="1">ROUND(SUM(INDIRECT(ADDRESS(ROW()+(-1), COLUMN()+(0), 1)),INDIRECT(ADDRESS(ROW()+(-3), COLUMN()+(0), 1)),INDIRECT(ADDRESS(ROW()+(-9), COLUMN()+(0), 1)),INDIRECT(ADDRESS(ROW()+(-14), COLUMN()+(0), 1))), 2)</f>
        <v>15.88</v>
      </c>
    </row>
  </sheetData>
  <mergeCells count="5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