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<sst xmlns="http://schemas.openxmlformats.org/spreadsheetml/2006/main" count="97" uniqueCount="97">
  <si>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</si>
  <si>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QAD011</t>
  </si>
  <si>
    <t xml:space="preserve">m²</t>
  </si>
  <si>
    <t xml:space="preserve">Cubierta plana transitable, no ventilada, con piso fijo, tipo convencional, para uso deportivo.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</si>
  <si>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piso fijo, tipo convencional,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mejorada con una lámina de betún aditivado con plastómero APP, LA-30-FV, totalmente adheridas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f'c=210 kg/cm² (21 MPa), clase de exposición F0 S0 P0 C0, tamaño máximo del agregado 19 mm, consistencia blanda de 10 cm de espesor, armado con malla electrosoldada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</si>
  <si>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</si>
  <si>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</si>
  <si>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</si>
  <si>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</si>
  <si>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</si>
  <si>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</si>
  <si>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</si>
  <si>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</si>
  <si>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</si>
  <si>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</si>
  <si>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</si>
  <si>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</si>
  <si>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</si>
  <si>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</si>
  <si>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</si>
  <si>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</si>
  <si>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</si>
  <si>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</si>
  <si>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</si>
  <si>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</si>
  <si>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</si>
  <si>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</si>
  <si>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</si>
  <si>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</si>
  <si>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</si>
  <si>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</si>
  <si>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</si>
  <si>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</si>
  <si>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</si>
  <si>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</si>
  <si>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</si>
  <si>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</si>
  <si>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</si>
  <si>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</si>
  <si>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</si>
  <si>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</si>
  <si>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</si>
  <si>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</si>
  <si>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</si>
  <si>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</si>
  <si>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</si>
  <si>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</si>
  <si>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</si>
  <si>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</si>
  <si>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</si>
  <si>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</si>
  <si>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mt07ame040q</t>
  </si>
  <si>
    <t xml:space="preserve">m²</t>
  </si>
  <si>
    <t xml:space="preserve">Malla electrosoldada con alambres longitudinales y transversales de 5 mm de diámetro espaciados 15x15 cm, según NTE-INEN-2209 y ASTM A 497.</t>
  </si>
  <si>
    <t xml:space="preserve">mt10haf050abi</t>
  </si>
  <si>
    <t xml:space="preserve">m³</t>
  </si>
  <si>
    <t xml:space="preserve">Hormigón f'c=210 kg/cm² (21 MPa), clase de exposición F0 S0 P0 C0, tamaño máximo del agregado 19 mm, consistencia blanda, premezclado en planta, según NEC-11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</si>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</sst>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19.56</v>
      </c>
      <c r="H17" s="12">
        <f ca="1">ROUND(INDIRECT(ADDRESS(ROW()+(0), COLUMN()+(-2), 1))*INDIRECT(ADDRESS(ROW()+(0), COLUMN()+(-1), 1)), 2)</f>
        <v>20.54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9.75</v>
      </c>
      <c r="H20" s="12">
        <f ca="1">ROUND(INDIRECT(ADDRESS(ROW()+(0), COLUMN()+(-2), 1))*INDIRECT(ADDRESS(ROW()+(0), COLUMN()+(-1), 1)), 2)</f>
        <v>10.73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4.81</v>
      </c>
      <c r="H21" s="12">
        <f ca="1">ROUND(INDIRECT(ADDRESS(ROW()+(0), COLUMN()+(-2), 1))*INDIRECT(ADDRESS(ROW()+(0), COLUMN()+(-1), 1)), 2)</f>
        <v>5.29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24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1.1</v>
      </c>
      <c r="G23" s="12">
        <v>2.9</v>
      </c>
      <c r="H23" s="12">
        <f ca="1">ROUND(INDIRECT(ADDRESS(ROW()+(0), COLUMN()+(-2), 1))*INDIRECT(ADDRESS(ROW()+(0), COLUMN()+(-1), 1)), 2)</f>
        <v>3.19</v>
      </c>
    </row>
    <row r="24" spans="1:8" ht="34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1">
        <v>0.1</v>
      </c>
      <c r="G24" s="12">
        <v>95.86</v>
      </c>
      <c r="H24" s="12">
        <f ca="1">ROUND(INDIRECT(ADDRESS(ROW()+(0), COLUMN()+(-2), 1))*INDIRECT(ADDRESS(ROW()+(0), COLUMN()+(-1), 1)), 2)</f>
        <v>9.59</v>
      </c>
    </row>
    <row r="25" spans="1:8" ht="13.50" thickBot="1" customHeight="1">
      <c r="A25" s="1" t="s">
        <v>57</v>
      </c>
      <c r="B25" s="1"/>
      <c r="C25" s="10" t="s">
        <v>58</v>
      </c>
      <c r="D25" s="10"/>
      <c r="E25" s="1" t="s">
        <v>59</v>
      </c>
      <c r="F25" s="11">
        <v>0.8</v>
      </c>
      <c r="G25" s="12">
        <v>4.91</v>
      </c>
      <c r="H25" s="12">
        <f ca="1">ROUND(INDIRECT(ADDRESS(ROW()+(0), COLUMN()+(-2), 1))*INDIRECT(ADDRESS(ROW()+(0), COLUMN()+(-1), 1)), 2)</f>
        <v>3.93</v>
      </c>
    </row>
    <row r="26" spans="1:8" ht="13.50" thickBot="1" customHeight="1">
      <c r="A26" s="1" t="s">
        <v>60</v>
      </c>
      <c r="B26" s="1"/>
      <c r="C26" s="10" t="s">
        <v>61</v>
      </c>
      <c r="D26" s="10"/>
      <c r="E26" s="1" t="s">
        <v>62</v>
      </c>
      <c r="F26" s="11">
        <v>0.8</v>
      </c>
      <c r="G26" s="12">
        <v>16.1</v>
      </c>
      <c r="H26" s="12">
        <f ca="1">ROUND(INDIRECT(ADDRESS(ROW()+(0), COLUMN()+(-2), 1))*INDIRECT(ADDRESS(ROW()+(0), COLUMN()+(-1), 1)), 2)</f>
        <v>12.88</v>
      </c>
    </row>
    <row r="27" spans="1:8" ht="13.50" thickBot="1" customHeight="1">
      <c r="A27" s="1" t="s">
        <v>63</v>
      </c>
      <c r="B27" s="1"/>
      <c r="C27" s="10" t="s">
        <v>64</v>
      </c>
      <c r="D27" s="10"/>
      <c r="E27" s="1" t="s">
        <v>65</v>
      </c>
      <c r="F27" s="13">
        <v>0.2</v>
      </c>
      <c r="G27" s="14">
        <v>17.71</v>
      </c>
      <c r="H27" s="14">
        <f ca="1">ROUND(INDIRECT(ADDRESS(ROW()+(0), COLUMN()+(-2), 1))*INDIRECT(ADDRESS(ROW()+(0), COLUMN()+(-1), 1)), 2)</f>
        <v>3.54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103.78</v>
      </c>
    </row>
    <row r="29" spans="1:8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3">
        <v>0.038</v>
      </c>
      <c r="G30" s="14">
        <v>3.75</v>
      </c>
      <c r="H30" s="14">
        <f ca="1">ROUND(INDIRECT(ADDRESS(ROW()+(0), COLUMN()+(-2), 1))*INDIRECT(ADDRESS(ROW()+(0), COLUMN()+(-1), 1)), 2)</f>
        <v>0.14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0.14</v>
      </c>
    </row>
    <row r="32" spans="1:8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0.636</v>
      </c>
      <c r="G33" s="12">
        <v>10.34</v>
      </c>
      <c r="H33" s="12">
        <f ca="1">ROUND(INDIRECT(ADDRESS(ROW()+(0), COLUMN()+(-2), 1))*INDIRECT(ADDRESS(ROW()+(0), COLUMN()+(-1), 1)), 2)</f>
        <v>6.58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1.273</v>
      </c>
      <c r="G34" s="12">
        <v>6.38</v>
      </c>
      <c r="H34" s="12">
        <f ca="1">ROUND(INDIRECT(ADDRESS(ROW()+(0), COLUMN()+(-2), 1))*INDIRECT(ADDRESS(ROW()+(0), COLUMN()+(-1), 1)), 2)</f>
        <v>8.12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0.172</v>
      </c>
      <c r="G35" s="12">
        <v>10.34</v>
      </c>
      <c r="H35" s="12">
        <f ca="1">ROUND(INDIRECT(ADDRESS(ROW()+(0), COLUMN()+(-2), 1))*INDIRECT(ADDRESS(ROW()+(0), COLUMN()+(-1), 1)), 2)</f>
        <v>1.78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0.172</v>
      </c>
      <c r="G36" s="12">
        <v>6.62</v>
      </c>
      <c r="H36" s="12">
        <f ca="1">ROUND(INDIRECT(ADDRESS(ROW()+(0), COLUMN()+(-2), 1))*INDIRECT(ADDRESS(ROW()+(0), COLUMN()+(-1), 1)), 2)</f>
        <v>1.14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1">
        <v>0.061</v>
      </c>
      <c r="G37" s="12">
        <v>10.62</v>
      </c>
      <c r="H37" s="12">
        <f ca="1">ROUND(INDIRECT(ADDRESS(ROW()+(0), COLUMN()+(-2), 1))*INDIRECT(ADDRESS(ROW()+(0), COLUMN()+(-1), 1)), 2)</f>
        <v>0.65</v>
      </c>
    </row>
    <row r="38" spans="1:8" ht="13.50" thickBot="1" customHeight="1">
      <c r="A38" s="1" t="s">
        <v>88</v>
      </c>
      <c r="B38" s="1"/>
      <c r="C38" s="10" t="s">
        <v>89</v>
      </c>
      <c r="D38" s="10"/>
      <c r="E38" s="1" t="s">
        <v>90</v>
      </c>
      <c r="F38" s="13">
        <v>0.061</v>
      </c>
      <c r="G38" s="14">
        <v>6.62</v>
      </c>
      <c r="H38" s="14">
        <f ca="1">ROUND(INDIRECT(ADDRESS(ROW()+(0), COLUMN()+(-2), 1))*INDIRECT(ADDRESS(ROW()+(0), COLUMN()+(-1), 1)), 2)</f>
        <v>0.4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18.67</v>
      </c>
    </row>
    <row r="40" spans="1:8" ht="13.50" thickBot="1" customHeight="1">
      <c r="A40" s="15">
        <v>4</v>
      </c>
      <c r="B40" s="15"/>
      <c r="C40" s="15"/>
      <c r="D40" s="15"/>
      <c r="E40" s="18" t="s">
        <v>92</v>
      </c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20"/>
      <c r="E41" s="19" t="s">
        <v>94</v>
      </c>
      <c r="F41" s="13">
        <v>2</v>
      </c>
      <c r="G41" s="14">
        <f ca="1">ROUND(SUM(INDIRECT(ADDRESS(ROW()+(-2), COLUMN()+(1), 1)),INDIRECT(ADDRESS(ROW()+(-10), COLUMN()+(1), 1)),INDIRECT(ADDRESS(ROW()+(-13), COLUMN()+(1), 1))), 2)</f>
        <v>122.59</v>
      </c>
      <c r="H41" s="14">
        <f ca="1">ROUND(INDIRECT(ADDRESS(ROW()+(0), COLUMN()+(-2), 1))*INDIRECT(ADDRESS(ROW()+(0), COLUMN()+(-1), 1))/100, 2)</f>
        <v>2.45</v>
      </c>
    </row>
    <row r="42" spans="1:8" ht="13.50" thickBot="1" customHeight="1">
      <c r="A42" s="21" t="s">
        <v>95</v>
      </c>
      <c r="B42" s="21"/>
      <c r="C42" s="22"/>
      <c r="D42" s="22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125.04</v>
      </c>
    </row>
  </sheetData>
  <mergeCells count="8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A39:B39"/>
    <mergeCell ref="C39:D39"/>
    <mergeCell ref="F39:G39"/>
    <mergeCell ref="A40:B40"/>
    <mergeCell ref="C40:D40"/>
    <mergeCell ref="E40:F40"/>
    <mergeCell ref="A41:B41"/>
    <mergeCell ref="C41:D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