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<sst xmlns="http://schemas.openxmlformats.org/spreadsheetml/2006/main" count="20" uniqueCount="20">
  <si>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</si>
  <si>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YPC080</t>
  </si>
  <si>
    <t xml:space="preserve">m²</t>
  </si>
  <si>
    <t xml:space="preserve">Construcción de caseta provisional para aseos.</t>
  </si>
  <si>
    <r>
      <rPr>
        <sz val="8.25"/>
        <color rgb="FF000000"/>
        <rFont val="Arial"/>
        <family val="2"/>
      </rPr>
      <t xml:space="preserve">Ejecución, desmontaje y demolición posterior de caseta provisional para aseos en obra, compuesta por: cimentación de hormigón, solera sobre replantillo de pierda de piedra, cerramiento de bloque de hormigón, sin revestir, con hoja interior de ladrillo cerámico hueco, cubierta de panel sándwich sobre perfiles metálicos, aislamiento térmico, distribución interior, instalaciones de plomería, saneamiento y electricidad, revestimiento de terrazo en suelos, enchape en paredes, artefactos sanitarios, cielo raso de placas de escayola, puertas de madera pintadas y ventanas de aluminio, con luna y rejas. El precio incluye las ayudas de albañilería.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</si>
  <si>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</si>
  <si>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</si>
  <si>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</si>
  <si>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</si>
  <si>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</si>
  <si>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</si>
  <si>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</si>
  <si>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mt50cac010a</t>
  </si>
  <si>
    <t xml:space="preserve">m²</t>
  </si>
  <si>
    <t xml:space="preserve">Construcción de caseta provisional de obra para aseos, compuesta por: cimentación de hormigón armado; solera de hormigón sobre replantillo de pierda de piedra; cerramiento de bloque de hormigón, sin revestir, con hoja interior de ladrillo cerámico hueco; cubierta de panel sándwich compuesto de láminas de acero con aislamiento incorporado, sobre perfiles metálicos; aislamiento térmico; distribución interior con ladrillo cerámico hueco doble; instalaciones de plomería, saneamiento y electricidad y fuerza con toma exterior a 230 V; revestimiento de terrazo en suelos; enchape en paredes; artefactos sanitarios (inodoro, plato de ducha y lavatorio); cielo raso de placas de escayola; puertas de madera enrasadas y pintadas y ventanas corredizas de aluminio natural, con luna de 6 mm y rejas.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</si>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</sst>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6.50" customWidth="1"/>
    <col min="6" max="6" width="10.88" customWidth="1"/>
    <col min="7" max="7" width="11.0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511.93</v>
      </c>
      <c r="H10" s="14">
        <f ca="1">ROUND(INDIRECT(ADDRESS(ROW()+(0), COLUMN()+(-2), 1))*INDIRECT(ADDRESS(ROW()+(0), COLUMN()+(-1), 1)), 2)</f>
        <v>511.93</v>
      </c>
    </row>
    <row r="11" spans="1:8" ht="13.50" thickBot="1" customHeight="1">
      <c r="A11" s="15"/>
      <c r="B11" s="15"/>
      <c r="C11" s="15"/>
      <c r="D11" s="15"/>
      <c r="E11" s="15"/>
      <c r="F11" s="9" t="s">
        <v>15</v>
      </c>
      <c r="G11" s="9"/>
      <c r="H11" s="17">
        <f ca="1">ROUND(SUM(INDIRECT(ADDRESS(ROW()+(-1), COLUMN()+(0), 1))), 2)</f>
        <v>511.93</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511.93</v>
      </c>
      <c r="H13" s="14">
        <f ca="1">ROUND(INDIRECT(ADDRESS(ROW()+(0), COLUMN()+(-2), 1))*INDIRECT(ADDRESS(ROW()+(0), COLUMN()+(-1), 1))/100, 2)</f>
        <v>10.24</v>
      </c>
    </row>
    <row r="14" spans="1:8" ht="13.50" thickBot="1" customHeight="1">
      <c r="A14" s="8"/>
      <c r="B14" s="8"/>
      <c r="C14" s="8"/>
      <c r="D14" s="8"/>
      <c r="E14" s="8"/>
      <c r="F14" s="21" t="s">
        <v>19</v>
      </c>
      <c r="G14" s="21"/>
      <c r="H14" s="22">
        <f ca="1">ROUND(SUM(INDIRECT(ADDRESS(ROW()+(-1), COLUMN()+(0), 1)),INDIRECT(ADDRESS(ROW()+(-3), COLUMN()+(0), 1))), 2)</f>
        <v>522.17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