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<sst xmlns="http://schemas.openxmlformats.org/spreadsheetml/2006/main" count="28" uniqueCount="28">
  <si>
    <t xml:space="preserve"/>
  </si>
  <si>
    <t xml:space="preserve">YCR025</t>
  </si>
  <si>
    <t xml:space="preserve">Ud</t>
  </si>
  <si>
    <t xml:space="preserve">Puerta metálica para acceso peatonal, en vallado provisional de solar.</t>
  </si>
  <si>
    <r>
      <rPr>
        <sz val="8.25"/>
        <color rgb="FF000000"/>
        <rFont val="Arial"/>
        <family val="2"/>
      </rPr>
      <t xml:space="preserve">Puerta para acceso peatonal de lámina de acero galvanizado, de una hoja, de 0,9x2,0 m, con lengüetas para candado, colocada en vallado provisional de solar, sujeta mediante postes del mismo material, hincados en el terreno, amortizable en 5 usos.</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</si>
  <si>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</si>
  <si>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</si>
  <si>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</si>
  <si>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</si>
  <si>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</si>
  <si>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</si>
  <si>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</si>
  <si>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mt50spv011a</t>
  </si>
  <si>
    <t xml:space="preserve">Ud</t>
  </si>
  <si>
    <t xml:space="preserve">Puerta para acceso peatonal de lámina de acero galvanizado, de una hoja, de 0,9x2,0 m, con lengüetas para candado, sujeta mediante postes del mismo material.</t>
  </si>
  <si>
    <t xml:space="preserve">Subtotal materiales:</t>
  </si>
  <si>
    <t xml:space="preserve">Mano de obra</t>
  </si>
  <si>
    <t xml:space="preserve">mo119</t>
  </si>
  <si>
    <t xml:space="preserve">h</t>
  </si>
  <si>
    <t xml:space="preserve">Oficial 1ª Seguridad y Salud.</t>
  </si>
  <si>
    <t xml:space="preserve">mo120</t>
  </si>
  <si>
    <t xml:space="preserve">h</t>
  </si>
  <si>
    <t xml:space="preserve">Peón Seguridad y Salud.</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</si>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</sst>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1.87" customWidth="1"/>
    <col min="4" max="4" width="5.78" customWidth="1"/>
    <col min="5" max="5" width="75.48" customWidth="1"/>
    <col min="6" max="6" width="11.90" customWidth="1"/>
    <col min="7" max="7" width="12.07"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0.2</v>
      </c>
      <c r="G10" s="14">
        <v>394.19</v>
      </c>
      <c r="H10" s="14">
        <f ca="1">ROUND(INDIRECT(ADDRESS(ROW()+(0), COLUMN()+(-2), 1))*INDIRECT(ADDRESS(ROW()+(0), COLUMN()+(-1), 1)), 2)</f>
        <v>78.84</v>
      </c>
    </row>
    <row r="11" spans="1:8" ht="13.50" thickBot="1" customHeight="1">
      <c r="A11" s="15"/>
      <c r="B11" s="15"/>
      <c r="C11" s="15"/>
      <c r="D11" s="15"/>
      <c r="E11" s="15"/>
      <c r="F11" s="9" t="s">
        <v>15</v>
      </c>
      <c r="G11" s="9"/>
      <c r="H11" s="17">
        <f ca="1">ROUND(SUM(INDIRECT(ADDRESS(ROW()+(-1), COLUMN()+(0), 1))), 2)</f>
        <v>78.84</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0.216</v>
      </c>
      <c r="G13" s="13">
        <v>11.11</v>
      </c>
      <c r="H13" s="13">
        <f ca="1">ROUND(INDIRECT(ADDRESS(ROW()+(0), COLUMN()+(-2), 1))*INDIRECT(ADDRESS(ROW()+(0), COLUMN()+(-1), 1)), 2)</f>
        <v>2.4</v>
      </c>
    </row>
    <row r="14" spans="1:8" ht="13.50" thickBot="1" customHeight="1">
      <c r="A14" s="1" t="s">
        <v>20</v>
      </c>
      <c r="B14" s="1"/>
      <c r="C14" s="10" t="s">
        <v>21</v>
      </c>
      <c r="D14" s="10"/>
      <c r="E14" s="1" t="s">
        <v>22</v>
      </c>
      <c r="F14" s="12">
        <v>0.216</v>
      </c>
      <c r="G14" s="14">
        <v>6.85</v>
      </c>
      <c r="H14" s="14">
        <f ca="1">ROUND(INDIRECT(ADDRESS(ROW()+(0), COLUMN()+(-2), 1))*INDIRECT(ADDRESS(ROW()+(0), COLUMN()+(-1), 1)), 2)</f>
        <v>1.48</v>
      </c>
    </row>
    <row r="15" spans="1:8" ht="13.50" thickBot="1" customHeight="1">
      <c r="A15" s="15"/>
      <c r="B15" s="15"/>
      <c r="C15" s="15"/>
      <c r="D15" s="15"/>
      <c r="E15" s="15"/>
      <c r="F15" s="9" t="s">
        <v>23</v>
      </c>
      <c r="G15" s="9"/>
      <c r="H15" s="17">
        <f ca="1">ROUND(SUM(INDIRECT(ADDRESS(ROW()+(-1), COLUMN()+(0), 1)),INDIRECT(ADDRESS(ROW()+(-2), COLUMN()+(0), 1))), 2)</f>
        <v>3.88</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82.72</v>
      </c>
      <c r="H17" s="14">
        <f ca="1">ROUND(INDIRECT(ADDRESS(ROW()+(0), COLUMN()+(-2), 1))*INDIRECT(ADDRESS(ROW()+(0), COLUMN()+(-1), 1))/100, 2)</f>
        <v>1.65</v>
      </c>
    </row>
    <row r="18" spans="1:8" ht="13.50" thickBot="1" customHeight="1">
      <c r="A18" s="8"/>
      <c r="B18" s="8"/>
      <c r="C18" s="8"/>
      <c r="D18" s="8"/>
      <c r="E18" s="8"/>
      <c r="F18" s="21" t="s">
        <v>27</v>
      </c>
      <c r="G18" s="21"/>
      <c r="H18" s="22">
        <f ca="1">ROUND(SUM(INDIRECT(ADDRESS(ROW()+(-1), COLUMN()+(0), 1)),INDIRECT(ADDRESS(ROW()+(-3), COLUMN()+(0), 1)),INDIRECT(ADDRESS(ROW()+(-7), COLUMN()+(0), 1))), 2)</f>
        <v>84.37</v>
      </c>
    </row>
  </sheetData>
  <mergeCells count="32">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B18"/>
    <mergeCell ref="C18:D18"/>
    <mergeCell ref="F18:G18"/>
  </mergeCells>
  <pageMargins left="0.147638" right="0.147638" top="0.206693" bottom="0.206693" header="0.0" footer="0.0"/>
  <pageSetup paperSize="9" orientation="portrait"/>
  <rowBreaks count="0" manualBreakCount="0">
    </rowBreaks>
</worksheet>
</file>