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<sst xmlns="http://schemas.openxmlformats.org/spreadsheetml/2006/main" count="32" uniqueCount="32">
  <si>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</si>
  <si>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TDB020</t>
  </si>
  <si>
    <t xml:space="preserve">Ud</t>
  </si>
  <si>
    <t xml:space="preserve">Rampa de saltos.</t>
  </si>
  <si>
    <r>
      <rPr>
        <sz val="8.25"/>
        <color rgb="FF000000"/>
        <rFont val="Arial"/>
        <family val="2"/>
      </rPr>
      <t xml:space="preserve">Rampa de saltos para bicicletas, de madera de pino silvestre, tratada en autoclave, acabada con barniz protector, de 1,50x1,50x0,50 m, con tornillería de acero galvanizado, embutida y protegida con tapones de seguridad, fijada a una base de hormigón f'c=210 kg/cm² (21 MPa), clase de exposición F0 S0 P0 C0, tamaño máximo del agregado 19 mm, consistencia plástica.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</si>
  <si>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</si>
  <si>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</si>
  <si>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</si>
  <si>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</si>
  <si>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</si>
  <si>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</si>
  <si>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</si>
  <si>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mt10hmf050adf</t>
  </si>
  <si>
    <t xml:space="preserve">m³</t>
  </si>
  <si>
    <t xml:space="preserve">Hormigón simple f'c=210 kg/cm² (21 MPa), clase de exposición F0 S0 P0 C0, tamaño máximo del agregado 19 mm, consistencia plástica, premezclado en planta, según NEC-11 y ACI 318.</t>
  </si>
  <si>
    <t xml:space="preserve">mt52bic020a</t>
  </si>
  <si>
    <t xml:space="preserve">Ud</t>
  </si>
  <si>
    <t xml:space="preserve">Rampa de saltos para bicicletas, de madera de pino silvestre, tratada en autoclave, con clase de uso 4, acabada con barniz protector, de 1,50x1,50x0,50 m, con tornillería de acero galvanizado, embutida y protegida con tapones de seguridad, con zona de seguridad de 20,25 m², incluso elementos de fijación.</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</si>
  <si>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</si>
  <si>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</si>
  <si>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</si>
  <si>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</si>
  <si>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</si>
  <si>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</si>
  <si>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</si>
  <si>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</si>
  <si>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</si>
  <si>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</si>
  <si>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</si>
  <si>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</si>
  <si>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$ 407,07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</si>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</sst>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65" customWidth="1"/>
    <col min="4" max="4" width="71.23"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90.57</v>
      </c>
      <c r="G10" s="12">
        <f ca="1">ROUND(INDIRECT(ADDRESS(ROW()+(0), COLUMN()+(-2), 1))*INDIRECT(ADDRESS(ROW()+(0), COLUMN()+(-1), 1)), 2)</f>
        <v>54.34</v>
      </c>
    </row>
    <row r="11" spans="1:7" ht="45.00" thickBot="1" customHeight="1">
      <c r="A11" s="1" t="s">
        <v>15</v>
      </c>
      <c r="B11" s="1"/>
      <c r="C11" s="10" t="s">
        <v>16</v>
      </c>
      <c r="D11" s="1" t="s">
        <v>17</v>
      </c>
      <c r="E11" s="13">
        <v>1</v>
      </c>
      <c r="F11" s="14">
        <v>1841.12</v>
      </c>
      <c r="G11" s="14">
        <f ca="1">ROUND(INDIRECT(ADDRESS(ROW()+(0), COLUMN()+(-2), 1))*INDIRECT(ADDRESS(ROW()+(0), COLUMN()+(-1), 1)), 2)</f>
        <v>1841.12</v>
      </c>
    </row>
    <row r="12" spans="1:7" ht="13.50" thickBot="1" customHeight="1">
      <c r="A12" s="15"/>
      <c r="B12" s="15"/>
      <c r="C12" s="15"/>
      <c r="D12" s="15"/>
      <c r="E12" s="9" t="s">
        <v>18</v>
      </c>
      <c r="F12" s="9"/>
      <c r="G12" s="17">
        <f ca="1">ROUND(SUM(INDIRECT(ADDRESS(ROW()+(-1), COLUMN()+(0), 1)),INDIRECT(ADDRESS(ROW()+(-2), COLUMN()+(0), 1))), 2)</f>
        <v>1895.46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4.933</v>
      </c>
      <c r="F14" s="12">
        <v>10.34</v>
      </c>
      <c r="G14" s="12">
        <f ca="1">ROUND(INDIRECT(ADDRESS(ROW()+(0), COLUMN()+(-2), 1))*INDIRECT(ADDRESS(ROW()+(0), COLUMN()+(-1), 1)), 2)</f>
        <v>51.01</v>
      </c>
    </row>
    <row r="15" spans="1:7" ht="13.50" thickBot="1" customHeight="1">
      <c r="A15" s="1" t="s">
        <v>23</v>
      </c>
      <c r="B15" s="1"/>
      <c r="C15" s="10" t="s">
        <v>24</v>
      </c>
      <c r="D15" s="1" t="s">
        <v>25</v>
      </c>
      <c r="E15" s="13">
        <v>7.4</v>
      </c>
      <c r="F15" s="14">
        <v>6.62</v>
      </c>
      <c r="G15" s="14">
        <f ca="1">ROUND(INDIRECT(ADDRESS(ROW()+(0), COLUMN()+(-2), 1))*INDIRECT(ADDRESS(ROW()+(0), COLUMN()+(-1), 1)), 2)</f>
        <v>48.99</v>
      </c>
    </row>
    <row r="16" spans="1:7" ht="13.50" thickBot="1" customHeight="1">
      <c r="A16" s="15"/>
      <c r="B16" s="15"/>
      <c r="C16" s="15"/>
      <c r="D16" s="15"/>
      <c r="E16" s="9" t="s">
        <v>26</v>
      </c>
      <c r="F16" s="9"/>
      <c r="G16" s="17">
        <f ca="1">ROUND(SUM(INDIRECT(ADDRESS(ROW()+(-1), COLUMN()+(0), 1)),INDIRECT(ADDRESS(ROW()+(-2), COLUMN()+(0), 1))), 2)</f>
        <v>100</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1995.46</v>
      </c>
      <c r="G18" s="14">
        <f ca="1">ROUND(INDIRECT(ADDRESS(ROW()+(0), COLUMN()+(-2), 1))*INDIRECT(ADDRESS(ROW()+(0), COLUMN()+(-1), 1))/100, 2)</f>
        <v>39.91</v>
      </c>
    </row>
    <row r="19" spans="1:7" ht="13.50" thickBot="1" customHeight="1">
      <c r="A19" s="21" t="s">
        <v>30</v>
      </c>
      <c r="B19" s="21"/>
      <c r="C19" s="22"/>
      <c r="D19" s="23"/>
      <c r="E19" s="24" t="s">
        <v>31</v>
      </c>
      <c r="F19" s="25"/>
      <c r="G19" s="26">
        <f ca="1">ROUND(SUM(INDIRECT(ADDRESS(ROW()+(-1), COLUMN()+(0), 1)),INDIRECT(ADDRESS(ROW()+(-3), COLUMN()+(0), 1)),INDIRECT(ADDRESS(ROW()+(-7), COLUMN()+(0), 1))), 2)</f>
        <v>2035.37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