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<sst xmlns="http://schemas.openxmlformats.org/spreadsheetml/2006/main" count="36" uniqueCount="36">
  <si>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</si>
  <si>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MSH050</t>
  </si>
  <si>
    <t xml:space="preserve">m</t>
  </si>
  <si>
    <t xml:space="preserve">Marca vial longitudinal de enmascaramiento.</t>
  </si>
  <si>
    <r>
      <rPr>
        <sz val="8.25"/>
        <color rgb="FF000000"/>
        <rFont val="Arial"/>
        <family val="2"/>
      </rPr>
      <t xml:space="preserve">Aplicación mecánica con máquina autopropulsada de pintura plástica para exterior, a base de resinas acrílicas, color negro, acabado satinado, textura lisa, para marca vial longitudinal de enmascaramiento, de 20 cm de anchura.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</si>
  <si>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</si>
  <si>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</si>
  <si>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</si>
  <si>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</si>
  <si>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</si>
  <si>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</si>
  <si>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</si>
  <si>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mt27mvh020c</t>
  </si>
  <si>
    <t xml:space="preserve">kg</t>
  </si>
  <si>
    <t xml:space="preserve">Pintura plástica para exterior, a base de resinas acrílicas, color negro, acabado satinado, textura lisa.</t>
  </si>
  <si>
    <t xml:space="preserve">Subtotal materiales:</t>
  </si>
  <si>
    <t xml:space="preserve">Equipo y maquinaria</t>
  </si>
  <si>
    <t xml:space="preserve">mq11bar010</t>
  </si>
  <si>
    <t xml:space="preserve">h</t>
  </si>
  <si>
    <t xml:space="preserve">Barredora remolcada con motor auxiliar.</t>
  </si>
  <si>
    <t xml:space="preserve">mq08war010b</t>
  </si>
  <si>
    <t xml:space="preserve">h</t>
  </si>
  <si>
    <t xml:space="preserve">Máquina autopropulsada, para pintar marcas viales sobre la calzada.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</si>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</sst>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76" customWidth="1"/>
    <col min="3" max="3" width="0.85" customWidth="1"/>
    <col min="4" max="4" width="6.80" customWidth="1"/>
    <col min="5" max="5" width="70.72" customWidth="1"/>
    <col min="6" max="6" width="14.79" customWidth="1"/>
    <col min="7" max="7" width="14.1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0.144</v>
      </c>
      <c r="G10" s="14">
        <v>3.16</v>
      </c>
      <c r="H10" s="14">
        <f ca="1">ROUND(INDIRECT(ADDRESS(ROW()+(0), COLUMN()+(-2), 1))*INDIRECT(ADDRESS(ROW()+(0), COLUMN()+(-1), 1)), 2)</f>
        <v>0.46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0.46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0.001</v>
      </c>
      <c r="G13" s="13">
        <v>72.08</v>
      </c>
      <c r="H13" s="13">
        <f ca="1">ROUND(INDIRECT(ADDRESS(ROW()+(0), COLUMN()+(-2), 1))*INDIRECT(ADDRESS(ROW()+(0), COLUMN()+(-1), 1)), 2)</f>
        <v>0.07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0.001</v>
      </c>
      <c r="G14" s="14">
        <v>48.44</v>
      </c>
      <c r="H14" s="14">
        <f ca="1">ROUND(INDIRECT(ADDRESS(ROW()+(0), COLUMN()+(-2), 1))*INDIRECT(ADDRESS(ROW()+(0), COLUMN()+(-1), 1)), 2)</f>
        <v>0.05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0.12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0.009</v>
      </c>
      <c r="G17" s="13">
        <v>10.34</v>
      </c>
      <c r="H17" s="13">
        <f ca="1">ROUND(INDIRECT(ADDRESS(ROW()+(0), COLUMN()+(-2), 1))*INDIRECT(ADDRESS(ROW()+(0), COLUMN()+(-1), 1)), 2)</f>
        <v>0.09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2">
        <v>0.004</v>
      </c>
      <c r="G18" s="14">
        <v>6.62</v>
      </c>
      <c r="H18" s="14">
        <f ca="1">ROUND(INDIRECT(ADDRESS(ROW()+(0), COLUMN()+(-2), 1))*INDIRECT(ADDRESS(ROW()+(0), COLUMN()+(-1), 1)), 2)</f>
        <v>0.03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0.12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2">
        <v>2</v>
      </c>
      <c r="G21" s="14">
        <f ca="1">ROUND(SUM(INDIRECT(ADDRESS(ROW()+(-2), COLUMN()+(1), 1)),INDIRECT(ADDRESS(ROW()+(-6), COLUMN()+(1), 1)),INDIRECT(ADDRESS(ROW()+(-10), COLUMN()+(1), 1))), 2)</f>
        <v>0.7</v>
      </c>
      <c r="H21" s="14">
        <f ca="1">ROUND(INDIRECT(ADDRESS(ROW()+(0), COLUMN()+(-2), 1))*INDIRECT(ADDRESS(ROW()+(0), COLUMN()+(-1), 1))/100, 2)</f>
        <v>0.01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1)),INDIRECT(ADDRESS(ROW()+(-7), COLUMN()+(0), 1)),INDIRECT(ADDRESS(ROW()+(-11), COLUMN()+(0), 1))), 2)</f>
        <v>0.71</v>
      </c>
    </row>
  </sheetData>
  <mergeCells count="4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