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<sst xmlns="http://schemas.openxmlformats.org/spreadsheetml/2006/main" count="39" uniqueCount="39">
  <si>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</si>
  <si>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MSH030</t>
  </si>
  <si>
    <t xml:space="preserve">m²</t>
  </si>
  <si>
    <t xml:space="preserve">Marcado de flechas e inscripciones en viales.</t>
  </si>
  <si>
    <r>
      <rPr>
        <sz val="8.25"/>
        <color rgb="FF000000"/>
        <rFont val="Arial"/>
        <family val="2"/>
      </rPr>
      <t xml:space="preserve">Aplicación mecánica con máquina autopropulsada de pintura alcídica color blanco, para marcado de flechas e inscripciones en viales. Incluso microesferas de vidrio, para conseguir efecto retrorreflectante en seco y con humedad o lluvia.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</si>
  <si>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</si>
  <si>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</si>
  <si>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</si>
  <si>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</si>
  <si>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</si>
  <si>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</si>
  <si>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</si>
  <si>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mt27mvh030a</t>
  </si>
  <si>
    <t xml:space="preserve">kg</t>
  </si>
  <si>
    <t xml:space="preserve">Pintura alcídica color blanco.</t>
  </si>
  <si>
    <t xml:space="preserve">mt27mvh100b</t>
  </si>
  <si>
    <t xml:space="preserve">kg</t>
  </si>
  <si>
    <t xml:space="preserve">Microesferas de vidrio.</t>
  </si>
  <si>
    <t xml:space="preserve">Subtotal materiales:</t>
  </si>
  <si>
    <t xml:space="preserve">Equipo y maquinaria</t>
  </si>
  <si>
    <t xml:space="preserve">mq11bar010</t>
  </si>
  <si>
    <t xml:space="preserve">h</t>
  </si>
  <si>
    <t xml:space="preserve">Barredora remolcada con motor auxiliar.</t>
  </si>
  <si>
    <t xml:space="preserve">mq08war010b</t>
  </si>
  <si>
    <t xml:space="preserve">h</t>
  </si>
  <si>
    <t xml:space="preserve">Máquina autopropulsada, para pintar marcas viales sobre la calzada.</t>
  </si>
  <si>
    <t xml:space="preserve">Subtotal equipo y maquinaria:</t>
  </si>
  <si>
    <t xml:space="preserve">Mano de obra</t>
  </si>
  <si>
    <t xml:space="preserve">mo041</t>
  </si>
  <si>
    <t xml:space="preserve">h</t>
  </si>
  <si>
    <t xml:space="preserve">Albañil de obra civil.</t>
  </si>
  <si>
    <t xml:space="preserve">mo087</t>
  </si>
  <si>
    <t xml:space="preserve">h</t>
  </si>
  <si>
    <t xml:space="preserve">Ayudante de albañil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</si>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</sst>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0.68" customWidth="1"/>
    <col min="4" max="4" width="9.86" customWidth="1"/>
    <col min="5" max="5" width="60.01" customWidth="1"/>
    <col min="6" max="6" width="17.00" customWidth="1"/>
    <col min="7" max="7" width="16.1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0.72</v>
      </c>
      <c r="G10" s="12">
        <v>4.33</v>
      </c>
      <c r="H10" s="12">
        <f ca="1">ROUND(INDIRECT(ADDRESS(ROW()+(0), COLUMN()+(-2), 1))*INDIRECT(ADDRESS(ROW()+(0), COLUMN()+(-1), 1)), 2)</f>
        <v>3.12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0.45</v>
      </c>
      <c r="G11" s="14">
        <v>3.01</v>
      </c>
      <c r="H11" s="14">
        <f ca="1">ROUND(INDIRECT(ADDRESS(ROW()+(0), COLUMN()+(-2), 1))*INDIRECT(ADDRESS(ROW()+(0), COLUMN()+(-1), 1)), 2)</f>
        <v>1.35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4.47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0.001</v>
      </c>
      <c r="G14" s="12">
        <v>72.08</v>
      </c>
      <c r="H14" s="12">
        <f ca="1">ROUND(INDIRECT(ADDRESS(ROW()+(0), COLUMN()+(-2), 1))*INDIRECT(ADDRESS(ROW()+(0), COLUMN()+(-1), 1)), 2)</f>
        <v>0.07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0.001</v>
      </c>
      <c r="G15" s="14">
        <v>48.44</v>
      </c>
      <c r="H15" s="14">
        <f ca="1">ROUND(INDIRECT(ADDRESS(ROW()+(0), COLUMN()+(-2), 1))*INDIRECT(ADDRESS(ROW()+(0), COLUMN()+(-1), 1)), 2)</f>
        <v>0.05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0.12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"/>
      <c r="D18" s="10" t="s">
        <v>29</v>
      </c>
      <c r="E18" s="1" t="s">
        <v>30</v>
      </c>
      <c r="F18" s="11">
        <v>0.037</v>
      </c>
      <c r="G18" s="12">
        <v>10.34</v>
      </c>
      <c r="H18" s="12">
        <f ca="1">ROUND(INDIRECT(ADDRESS(ROW()+(0), COLUMN()+(-2), 1))*INDIRECT(ADDRESS(ROW()+(0), COLUMN()+(-1), 1)), 2)</f>
        <v>0.38</v>
      </c>
    </row>
    <row r="19" spans="1:8" ht="13.50" thickBot="1" customHeight="1">
      <c r="A19" s="1" t="s">
        <v>31</v>
      </c>
      <c r="B19" s="1"/>
      <c r="C19" s="1"/>
      <c r="D19" s="10" t="s">
        <v>32</v>
      </c>
      <c r="E19" s="1" t="s">
        <v>33</v>
      </c>
      <c r="F19" s="13">
        <v>0.074</v>
      </c>
      <c r="G19" s="14">
        <v>6.62</v>
      </c>
      <c r="H19" s="14">
        <f ca="1">ROUND(INDIRECT(ADDRESS(ROW()+(0), COLUMN()+(-2), 1))*INDIRECT(ADDRESS(ROW()+(0), COLUMN()+(-1), 1)), 2)</f>
        <v>0.49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0.87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19"/>
      <c r="D22" s="20" t="s">
        <v>36</v>
      </c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1)),INDIRECT(ADDRESS(ROW()+(-10), COLUMN()+(1), 1))), 2)</f>
        <v>5.46</v>
      </c>
      <c r="H22" s="14">
        <f ca="1">ROUND(INDIRECT(ADDRESS(ROW()+(0), COLUMN()+(-2), 1))*INDIRECT(ADDRESS(ROW()+(0), COLUMN()+(-1), 1))/100, 2)</f>
        <v>0.11</v>
      </c>
    </row>
    <row r="23" spans="1:8" ht="13.50" thickBot="1" customHeight="1">
      <c r="A23" s="8"/>
      <c r="B23" s="8"/>
      <c r="C23" s="8"/>
      <c r="D23" s="8"/>
      <c r="E23" s="8"/>
      <c r="F23" s="21" t="s">
        <v>38</v>
      </c>
      <c r="G23" s="21"/>
      <c r="H23" s="22">
        <f ca="1">ROUND(SUM(INDIRECT(ADDRESS(ROW()+(-1), COLUMN()+(0), 1)),INDIRECT(ADDRESS(ROW()+(-3), COLUMN()+(0), 1)),INDIRECT(ADDRESS(ROW()+(-7), COLUMN()+(0), 1)),INDIRECT(ADDRESS(ROW()+(-11), COLUMN()+(0), 1))), 2)</f>
        <v>5.57</v>
      </c>
    </row>
  </sheetData>
  <mergeCells count="27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A20:C20"/>
    <mergeCell ref="F20:G20"/>
    <mergeCell ref="A21:C21"/>
    <mergeCell ref="E21:F21"/>
    <mergeCell ref="A22:C22"/>
    <mergeCell ref="A23:C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