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<sst xmlns="http://schemas.openxmlformats.org/spreadsheetml/2006/main" count="58" uniqueCount="58">
  <si>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</si>
  <si>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MPC010</t>
  </si>
  <si>
    <t xml:space="preserve">m²</t>
  </si>
  <si>
    <t xml:space="preserve">Piso continuo de hormigón impreso.</t>
  </si>
  <si>
    <r>
      <rPr>
        <sz val="8.25"/>
        <color rgb="FF000000"/>
        <rFont val="Arial"/>
        <family val="2"/>
      </rPr>
      <t xml:space="preserve">Piso continuo de hormigón impreso de 10 cm de espesor, con juntas, realizado con hormigón f'c=170 kg/cm² (17 MPa), clase de exposición F0 S0 P0 C0, tamaño máximo del agregado 19 mm, consistencia blanda, preparado en obra y vaciado con medios manuales, extendido y vibrado manual mediante regla vibrante; coloreado y endurecido superficialmente mediante espolvoreo con mortero decorativo de rodadura para piso de hormigón, color blanco, rendimiento 4,5 kg/m²; acabado impreso en relieve, previa aplicación de desmoldeante en polvo, color burdeos y capa de sellado final con resina impermeabilizante. El precio no incluye la base de la solera ni la ejecución y el sellado de las juntas.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</si>
  <si>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</si>
  <si>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</si>
  <si>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</si>
  <si>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</si>
  <si>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</si>
  <si>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</si>
  <si>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</si>
  <si>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</si>
  <si>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</si>
  <si>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</si>
  <si>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mt01arg000c</t>
  </si>
  <si>
    <t xml:space="preserve">m³</t>
  </si>
  <si>
    <t xml:space="preserve">Arena cribada.</t>
  </si>
  <si>
    <t xml:space="preserve">mt01arg001ci</t>
  </si>
  <si>
    <t xml:space="preserve">m³</t>
  </si>
  <si>
    <t xml:space="preserve">Agregado grueso homogeneizado, de tamaño máximo 19 mm.</t>
  </si>
  <si>
    <t xml:space="preserve">mt08cem000c</t>
  </si>
  <si>
    <t xml:space="preserve">kg</t>
  </si>
  <si>
    <t xml:space="preserve">Cemento gris en sacos.</t>
  </si>
  <si>
    <t xml:space="preserve">mt08adt030</t>
  </si>
  <si>
    <t xml:space="preserve">l</t>
  </si>
  <si>
    <t xml:space="preserve">Aditivo plastificante para la reducción del agua de amasado del hormigón.</t>
  </si>
  <si>
    <t xml:space="preserve">mt09wnc011ba</t>
  </si>
  <si>
    <t xml:space="preserve">kg</t>
  </si>
  <si>
    <t xml:space="preserve">Mortero decorativo de rodadura para piso de hormigón, color blanco, compuesto de cemento, agregados de sílice, aditivos orgánicos y pigmentos.</t>
  </si>
  <si>
    <t xml:space="preserve">mt09wnc020f</t>
  </si>
  <si>
    <t xml:space="preserve">kg</t>
  </si>
  <si>
    <t xml:space="preserve">Desmoldeante en polvo, color burdeos, aplicado en pisos continuos de hormigón impreso, compuesto de cargas, pigmentos y aditivos orgánicos.</t>
  </si>
  <si>
    <t xml:space="preserve">mt09wnc030a</t>
  </si>
  <si>
    <t xml:space="preserve">kg</t>
  </si>
  <si>
    <t xml:space="preserve">Resina impermeabilizante, para el curado y sellado de pisos continuos de hormigón impreso, compuesta de resina sintética en dispersión acuosa y aditivos específicos.</t>
  </si>
  <si>
    <t xml:space="preserve">Subtotal materiales:</t>
  </si>
  <si>
    <t xml:space="preserve">Equipo y maquinaria</t>
  </si>
  <si>
    <t xml:space="preserve">mq06vib020</t>
  </si>
  <si>
    <t xml:space="preserve">h</t>
  </si>
  <si>
    <t xml:space="preserve">Regla vibrante de 3 m.</t>
  </si>
  <si>
    <t xml:space="preserve">mq08lch040</t>
  </si>
  <si>
    <t xml:space="preserve">h</t>
  </si>
  <si>
    <t xml:space="preserve">Hidrolimpiadora a presión.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</si>
  <si>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</si>
  <si>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</si>
  <si>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</si>
  <si>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</si>
  <si>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</si>
  <si>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</si>
  <si>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</si>
  <si>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</si>
  <si>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</si>
  <si>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</si>
  <si>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</si>
  <si>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</si>
  <si>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$ 2,86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</si>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</sst>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5.44" customWidth="1"/>
    <col min="3" max="3" width="0.85" customWidth="1"/>
    <col min="4" max="4" width="6.80" customWidth="1"/>
    <col min="5" max="5" width="69.87" customWidth="1"/>
    <col min="6" max="6" width="14.96" customWidth="1"/>
    <col min="7" max="7" width="13.94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0.022</v>
      </c>
      <c r="G10" s="12">
        <v>1.83</v>
      </c>
      <c r="H10" s="12">
        <f ca="1">ROUND(INDIRECT(ADDRESS(ROW()+(0), COLUMN()+(-2), 1))*INDIRECT(ADDRESS(ROW()+(0), COLUMN()+(-1), 1)), 2)</f>
        <v>0.04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0.046</v>
      </c>
      <c r="G11" s="12">
        <v>8.1</v>
      </c>
      <c r="H11" s="12">
        <f ca="1">ROUND(INDIRECT(ADDRESS(ROW()+(0), COLUMN()+(-2), 1))*INDIRECT(ADDRESS(ROW()+(0), COLUMN()+(-1), 1)), 2)</f>
        <v>0.37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0.081</v>
      </c>
      <c r="G12" s="12">
        <v>12.56</v>
      </c>
      <c r="H12" s="12">
        <f ca="1">ROUND(INDIRECT(ADDRESS(ROW()+(0), COLUMN()+(-2), 1))*INDIRECT(ADDRESS(ROW()+(0), COLUMN()+(-1), 1)), 2)</f>
        <v>1.02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36.12</v>
      </c>
      <c r="G13" s="12">
        <v>0.17</v>
      </c>
      <c r="H13" s="12">
        <f ca="1">ROUND(INDIRECT(ADDRESS(ROW()+(0), COLUMN()+(-2), 1))*INDIRECT(ADDRESS(ROW()+(0), COLUMN()+(-1), 1)), 2)</f>
        <v>6.14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0.181</v>
      </c>
      <c r="G14" s="12">
        <v>2.73</v>
      </c>
      <c r="H14" s="12">
        <f ca="1">ROUND(INDIRECT(ADDRESS(ROW()+(0), COLUMN()+(-2), 1))*INDIRECT(ADDRESS(ROW()+(0), COLUMN()+(-1), 1)), 2)</f>
        <v>0.49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4.5</v>
      </c>
      <c r="G15" s="12">
        <v>0.54</v>
      </c>
      <c r="H15" s="12">
        <f ca="1">ROUND(INDIRECT(ADDRESS(ROW()+(0), COLUMN()+(-2), 1))*INDIRECT(ADDRESS(ROW()+(0), COLUMN()+(-1), 1)), 2)</f>
        <v>2.43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0.2</v>
      </c>
      <c r="G16" s="12">
        <v>6.66</v>
      </c>
      <c r="H16" s="12">
        <f ca="1">ROUND(INDIRECT(ADDRESS(ROW()+(0), COLUMN()+(-2), 1))*INDIRECT(ADDRESS(ROW()+(0), COLUMN()+(-1), 1)), 2)</f>
        <v>1.33</v>
      </c>
    </row>
    <row r="17" spans="1:8" ht="34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0.25</v>
      </c>
      <c r="G17" s="14">
        <v>11.42</v>
      </c>
      <c r="H17" s="14">
        <f ca="1">ROUND(INDIRECT(ADDRESS(ROW()+(0), COLUMN()+(-2), 1))*INDIRECT(ADDRESS(ROW()+(0), COLUMN()+(-1), 1)), 2)</f>
        <v>2.86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14.68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1">
        <v>0.018</v>
      </c>
      <c r="G20" s="12">
        <v>5.7</v>
      </c>
      <c r="H20" s="12">
        <f ca="1">ROUND(INDIRECT(ADDRESS(ROW()+(0), COLUMN()+(-2), 1))*INDIRECT(ADDRESS(ROW()+(0), COLUMN()+(-1), 1)), 2)</f>
        <v>0.1</v>
      </c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0.033</v>
      </c>
      <c r="G21" s="14">
        <v>5.62</v>
      </c>
      <c r="H21" s="14">
        <f ca="1">ROUND(INDIRECT(ADDRESS(ROW()+(0), COLUMN()+(-2), 1))*INDIRECT(ADDRESS(ROW()+(0), COLUMN()+(-1), 1)), 2)</f>
        <v>0.19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1)),INDIRECT(ADDRESS(ROW()+(-2), COLUMN()+(0), 1))), 2)</f>
        <v>0.29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0.52</v>
      </c>
      <c r="G24" s="12">
        <v>11.11</v>
      </c>
      <c r="H24" s="12">
        <f ca="1">ROUND(INDIRECT(ADDRESS(ROW()+(0), COLUMN()+(-2), 1))*INDIRECT(ADDRESS(ROW()+(0), COLUMN()+(-1), 1)), 2)</f>
        <v>5.78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3">
        <v>0.661</v>
      </c>
      <c r="G25" s="14">
        <v>7.12</v>
      </c>
      <c r="H25" s="14">
        <f ca="1">ROUND(INDIRECT(ADDRESS(ROW()+(0), COLUMN()+(-2), 1))*INDIRECT(ADDRESS(ROW()+(0), COLUMN()+(-1), 1)), 2)</f>
        <v>4.71</v>
      </c>
    </row>
    <row r="26" spans="1:8" ht="13.50" thickBot="1" customHeight="1">
      <c r="A26" s="15"/>
      <c r="B26" s="15"/>
      <c r="C26" s="15"/>
      <c r="D26" s="15"/>
      <c r="E26" s="15"/>
      <c r="F26" s="9" t="s">
        <v>52</v>
      </c>
      <c r="G26" s="9"/>
      <c r="H26" s="17">
        <f ca="1">ROUND(SUM(INDIRECT(ADDRESS(ROW()+(-1), COLUMN()+(0), 1)),INDIRECT(ADDRESS(ROW()+(-2), COLUMN()+(0), 1))), 2)</f>
        <v>10.49</v>
      </c>
    </row>
    <row r="27" spans="1:8" ht="13.50" thickBot="1" customHeight="1">
      <c r="A27" s="15">
        <v>4</v>
      </c>
      <c r="B27" s="15"/>
      <c r="C27" s="15"/>
      <c r="D27" s="15"/>
      <c r="E27" s="18" t="s">
        <v>53</v>
      </c>
      <c r="F27" s="18"/>
      <c r="G27" s="15"/>
      <c r="H27" s="15"/>
    </row>
    <row r="28" spans="1:8" ht="13.50" thickBot="1" customHeight="1">
      <c r="A28" s="19"/>
      <c r="B28" s="19"/>
      <c r="C28" s="20" t="s">
        <v>54</v>
      </c>
      <c r="D28" s="20"/>
      <c r="E28" s="19" t="s">
        <v>55</v>
      </c>
      <c r="F28" s="13">
        <v>2</v>
      </c>
      <c r="G28" s="14">
        <f ca="1">ROUND(SUM(INDIRECT(ADDRESS(ROW()+(-2), COLUMN()+(1), 1)),INDIRECT(ADDRESS(ROW()+(-6), COLUMN()+(1), 1)),INDIRECT(ADDRESS(ROW()+(-10), COLUMN()+(1), 1))), 2)</f>
        <v>25.46</v>
      </c>
      <c r="H28" s="14">
        <f ca="1">ROUND(INDIRECT(ADDRESS(ROW()+(0), COLUMN()+(-2), 1))*INDIRECT(ADDRESS(ROW()+(0), COLUMN()+(-1), 1))/100, 2)</f>
        <v>0.51</v>
      </c>
    </row>
    <row r="29" spans="1:8" ht="13.50" thickBot="1" customHeight="1">
      <c r="A29" s="21" t="s">
        <v>56</v>
      </c>
      <c r="B29" s="21"/>
      <c r="C29" s="22"/>
      <c r="D29" s="22"/>
      <c r="E29" s="23"/>
      <c r="F29" s="24" t="s">
        <v>57</v>
      </c>
      <c r="G29" s="25"/>
      <c r="H29" s="26">
        <f ca="1">ROUND(SUM(INDIRECT(ADDRESS(ROW()+(-1), COLUMN()+(0), 1)),INDIRECT(ADDRESS(ROW()+(-3), COLUMN()+(0), 1)),INDIRECT(ADDRESS(ROW()+(-7), COLUMN()+(0), 1)),INDIRECT(ADDRESS(ROW()+(-11), COLUMN()+(0), 1))), 2)</f>
        <v>25.97</v>
      </c>
    </row>
  </sheetData>
  <mergeCells count="5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B25"/>
    <mergeCell ref="C25:D25"/>
    <mergeCell ref="A26:B26"/>
    <mergeCell ref="C26:D26"/>
    <mergeCell ref="F26:G26"/>
    <mergeCell ref="A27:B27"/>
    <mergeCell ref="C27:D27"/>
    <mergeCell ref="E27:F27"/>
    <mergeCell ref="A28:B28"/>
    <mergeCell ref="C28:D28"/>
    <mergeCell ref="A29:E29"/>
    <mergeCell ref="F29:G29"/>
  </mergeCells>
  <pageMargins left="0.147638" right="0.147638" top="0.206693" bottom="0.206693" header="0.0" footer="0.0"/>
  <pageSetup paperSize="9" orientation="portrait"/>
  <rowBreaks count="0" manualBreakCount="0">
    </rowBreaks>
</worksheet>
</file>