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<sst xmlns="http://schemas.openxmlformats.org/spreadsheetml/2006/main" count="61" uniqueCount="61">
  <si>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</si>
  <si>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IUS060</t>
  </si>
  <si>
    <t xml:space="preserve">Ud</t>
  </si>
  <si>
    <t xml:space="preserve">Pozo de registro de mampostería.</t>
  </si>
  <si>
    <r>
      <rPr>
        <sz val="8.25"/>
        <color rgb="FF000000"/>
        <rFont val="Arial"/>
        <family val="2"/>
      </rPr>
      <t xml:space="preserve">Pozo de registro de mampostería de ladrillo cerámico macizo de 1 pie de espesor, de 0,80 m de diámetro interior y 1,6 m de altura útil interior, sobre solera de 25 cm de espesor de hormigón armado f'c=280 kg/cm² (28 MPa), clase de exposición F0 S1 P1 C1, tamaño máximo del agregado 19 mm, consistencia blanda ligeramente armada con malla electrosoldada, con cierre de tapa circular con bloqueo y marco de fundición carga de rotura 400 kN, instalado en calzadas de calles, incluyendo las peatonales, o zonas de estacionamiento para todo tipo de vehículos.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</si>
  <si>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</si>
  <si>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</si>
  <si>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</si>
  <si>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</si>
  <si>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</si>
  <si>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</si>
  <si>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</si>
  <si>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mt10haf050bFi</t>
  </si>
  <si>
    <t xml:space="preserve">m³</t>
  </si>
  <si>
    <t xml:space="preserve">Hormigón f'c=280 kg/cm² (28 MPa), clase de exposición F0 S1 P1 C1, tamaño máximo del agregado 19 mm, consistencia blanda, premezclado en planta, según NEC-11 y ACI 318.</t>
  </si>
  <si>
    <t xml:space="preserve">mt07ame040L</t>
  </si>
  <si>
    <t xml:space="preserve">m²</t>
  </si>
  <si>
    <t xml:space="preserve">Malla electrosoldada con alambres longitudinales y transversales de 8 mm de diámetro espaciados 20x20 cm, según NTE-INEN-2209 y ASTM A 497.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</si>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</sst>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7.49" customWidth="1"/>
    <col min="6" max="6" width="14.96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0.507</v>
      </c>
      <c r="G10" s="12">
        <v>104.73</v>
      </c>
      <c r="H10" s="12">
        <f ca="1">ROUND(INDIRECT(ADDRESS(ROW()+(0), COLUMN()+(-2), 1))*INDIRECT(ADDRESS(ROW()+(0), COLUMN()+(-1), 1)), 2)</f>
        <v>53.1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1.69</v>
      </c>
      <c r="G11" s="12">
        <v>5.5</v>
      </c>
      <c r="H11" s="12">
        <f ca="1">ROUND(INDIRECT(ADDRESS(ROW()+(0), COLUMN()+(-2), 1))*INDIRECT(ADDRESS(ROW()+(0), COLUMN()+(-1), 1)), 2)</f>
        <v>9.3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0.495</v>
      </c>
      <c r="G12" s="12">
        <v>107.55</v>
      </c>
      <c r="H12" s="12">
        <f ca="1">ROUND(INDIRECT(ADDRESS(ROW()+(0), COLUMN()+(-2), 1))*INDIRECT(ADDRESS(ROW()+(0), COLUMN()+(-1), 1)), 2)</f>
        <v>53.24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540</v>
      </c>
      <c r="G13" s="12">
        <v>0.67</v>
      </c>
      <c r="H13" s="12">
        <f ca="1">ROUND(INDIRECT(ADDRESS(ROW()+(0), COLUMN()+(-2), 1))*INDIRECT(ADDRESS(ROW()+(0), COLUMN()+(-1), 1)), 2)</f>
        <v>361.8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0.102</v>
      </c>
      <c r="G14" s="12">
        <v>1.82</v>
      </c>
      <c r="H14" s="12">
        <f ca="1">ROUND(INDIRECT(ADDRESS(ROW()+(0), COLUMN()+(-2), 1))*INDIRECT(ADDRESS(ROW()+(0), COLUMN()+(-1), 1)), 2)</f>
        <v>0.19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0.823</v>
      </c>
      <c r="G15" s="12">
        <v>24.27</v>
      </c>
      <c r="H15" s="12">
        <f ca="1">ROUND(INDIRECT(ADDRESS(ROW()+(0), COLUMN()+(-2), 1))*INDIRECT(ADDRESS(ROW()+(0), COLUMN()+(-1), 1)), 2)</f>
        <v>19.97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144.191</v>
      </c>
      <c r="G16" s="12">
        <v>0.17</v>
      </c>
      <c r="H16" s="12">
        <f ca="1">ROUND(INDIRECT(ADDRESS(ROW()+(0), COLUMN()+(-2), 1))*INDIRECT(ADDRESS(ROW()+(0), COLUMN()+(-1), 1)), 2)</f>
        <v>24.51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0.724</v>
      </c>
      <c r="G17" s="12">
        <v>1.45</v>
      </c>
      <c r="H17" s="12">
        <f ca="1">ROUND(INDIRECT(ADDRESS(ROW()+(0), COLUMN()+(-2), 1))*INDIRECT(ADDRESS(ROW()+(0), COLUMN()+(-1), 1)), 2)</f>
        <v>1.05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</v>
      </c>
      <c r="G18" s="12">
        <v>6.57</v>
      </c>
      <c r="H18" s="12">
        <f ca="1">ROUND(INDIRECT(ADDRESS(ROW()+(0), COLUMN()+(-2), 1))*INDIRECT(ADDRESS(ROW()+(0), COLUMN()+(-1), 1)), 2)</f>
        <v>26.28</v>
      </c>
    </row>
    <row r="19" spans="1:8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</v>
      </c>
      <c r="G19" s="14">
        <v>162.49</v>
      </c>
      <c r="H19" s="14">
        <f ca="1">ROUND(INDIRECT(ADDRESS(ROW()+(0), COLUMN()+(-2), 1))*INDIRECT(ADDRESS(ROW()+(0), COLUMN()+(-1), 1)), 2)</f>
        <v>162.49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711.93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0.395</v>
      </c>
      <c r="G22" s="14">
        <v>3.73</v>
      </c>
      <c r="H22" s="14">
        <f ca="1">ROUND(INDIRECT(ADDRESS(ROW()+(0), COLUMN()+(-2), 1))*INDIRECT(ADDRESS(ROW()+(0), COLUMN()+(-1), 1)), 2)</f>
        <v>1.47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1.47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11.445</v>
      </c>
      <c r="G25" s="12">
        <v>10.34</v>
      </c>
      <c r="H25" s="12">
        <f ca="1">ROUND(INDIRECT(ADDRESS(ROW()+(0), COLUMN()+(-2), 1))*INDIRECT(ADDRESS(ROW()+(0), COLUMN()+(-1), 1)), 2)</f>
        <v>118.34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10.779</v>
      </c>
      <c r="G26" s="14">
        <v>6.62</v>
      </c>
      <c r="H26" s="14">
        <f ca="1">ROUND(INDIRECT(ADDRESS(ROW()+(0), COLUMN()+(-2), 1))*INDIRECT(ADDRESS(ROW()+(0), COLUMN()+(-1), 1)), 2)</f>
        <v>71.36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189.7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1)),INDIRECT(ADDRESS(ROW()+(-9), COLUMN()+(1), 1))), 2)</f>
        <v>903.1</v>
      </c>
      <c r="H29" s="14">
        <f ca="1">ROUND(INDIRECT(ADDRESS(ROW()+(0), COLUMN()+(-2), 1))*INDIRECT(ADDRESS(ROW()+(0), COLUMN()+(-1), 1))/100, 2)</f>
        <v>18.06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921.16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