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<sst xmlns="http://schemas.openxmlformats.org/spreadsheetml/2006/main" count="38" uniqueCount="38">
  <si>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</si>
  <si>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IUS082</t>
  </si>
  <si>
    <t xml:space="preserve">m</t>
  </si>
  <si>
    <t xml:space="preserve">Canaleta de drenaje de PVC.</t>
  </si>
  <si>
    <r>
      <rPr>
        <sz val="8.25"/>
        <color rgb="FF000000"/>
        <rFont val="Arial"/>
        <family val="2"/>
      </rPr>
      <t xml:space="preserve">Canaleta prefabricada de PVC, de 500 mm de longitud, 200 mm de anchura y 130 mm de altura con rejilla de garaje de fundición, carga de rotura 125 kN, de 500 mm de longitud y 200 mm de anchura.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</si>
  <si>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</si>
  <si>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</si>
  <si>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</si>
  <si>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</si>
  <si>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</si>
  <si>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</si>
  <si>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</si>
  <si>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mt10hmf050ade</t>
  </si>
  <si>
    <t xml:space="preserve">m³</t>
  </si>
  <si>
    <t xml:space="preserve">Hormigón simple f'c=210 kg/cm² (21 MPa), clase de exposición F0 S0 P0 C0, tamaño máximo del agregado 19 mm, consistencia blanda, premezclado en planta, según NEC-11 y ACI 318.</t>
  </si>
  <si>
    <t xml:space="preserve">mt11cng010b</t>
  </si>
  <si>
    <t xml:space="preserve">Ud</t>
  </si>
  <si>
    <t xml:space="preserve">Canaleta prefabricada de PVC, de 500 mm de longitud, 200 mm de anchura y 130 mm de altura, incluso piezas especiales.</t>
  </si>
  <si>
    <t xml:space="preserve">mt11var120b</t>
  </si>
  <si>
    <t xml:space="preserve">Ud</t>
  </si>
  <si>
    <t xml:space="preserve">Sifón en línea de PVC, color gris, registrable, con unión macho/hembra, de 110 mm de diámetro.</t>
  </si>
  <si>
    <t xml:space="preserve">mt11cng020p</t>
  </si>
  <si>
    <t xml:space="preserve">Ud</t>
  </si>
  <si>
    <t xml:space="preserve">Rejilla de garaje de fundición, carga de rotura 125 kN, de 500 mm de longitud y 200 mm de anchura.</t>
  </si>
  <si>
    <t xml:space="preserve">Subtotal materiales: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</si>
  <si>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</si>
  <si>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</si>
  <si>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</si>
  <si>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</si>
  <si>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</si>
  <si>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</si>
  <si>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</si>
  <si>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</si>
  <si>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</si>
  <si>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</si>
  <si>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</si>
  <si>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$ 13,31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</si>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</sst>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53" customWidth="1"/>
    <col min="4" max="4" width="7.65" customWidth="1"/>
    <col min="5" max="5" width="72.42" customWidth="1"/>
    <col min="6" max="6" width="12.41" customWidth="1"/>
    <col min="7" max="7" width="11.5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0.098</v>
      </c>
      <c r="G10" s="12">
        <v>95.33</v>
      </c>
      <c r="H10" s="12">
        <f ca="1">ROUND(INDIRECT(ADDRESS(ROW()+(0), COLUMN()+(-2), 1))*INDIRECT(ADDRESS(ROW()+(0), COLUMN()+(-1), 1)), 2)</f>
        <v>9.34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36.87</v>
      </c>
      <c r="H11" s="12">
        <f ca="1">ROUND(INDIRECT(ADDRESS(ROW()+(0), COLUMN()+(-2), 1))*INDIRECT(ADDRESS(ROW()+(0), COLUMN()+(-1), 1)), 2)</f>
        <v>73.74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63.94</v>
      </c>
      <c r="H12" s="12">
        <f ca="1">ROUND(INDIRECT(ADDRESS(ROW()+(0), COLUMN()+(-2), 1))*INDIRECT(ADDRESS(ROW()+(0), COLUMN()+(-1), 1)), 2)</f>
        <v>63.94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2</v>
      </c>
      <c r="G13" s="14">
        <v>52.32</v>
      </c>
      <c r="H13" s="14">
        <f ca="1">ROUND(INDIRECT(ADDRESS(ROW()+(0), COLUMN()+(-2), 1))*INDIRECT(ADDRESS(ROW()+(0), COLUMN()+(-1), 1)), 2)</f>
        <v>104.64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251.66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0.678</v>
      </c>
      <c r="G16" s="12">
        <v>10.34</v>
      </c>
      <c r="H16" s="12">
        <f ca="1">ROUND(INDIRECT(ADDRESS(ROW()+(0), COLUMN()+(-2), 1))*INDIRECT(ADDRESS(ROW()+(0), COLUMN()+(-1), 1)), 2)</f>
        <v>7.01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0.339</v>
      </c>
      <c r="G17" s="14">
        <v>6.62</v>
      </c>
      <c r="H17" s="14">
        <f ca="1">ROUND(INDIRECT(ADDRESS(ROW()+(0), COLUMN()+(-2), 1))*INDIRECT(ADDRESS(ROW()+(0), COLUMN()+(-1), 1)), 2)</f>
        <v>2.24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9.25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260.91</v>
      </c>
      <c r="H20" s="14">
        <f ca="1">ROUND(INDIRECT(ADDRESS(ROW()+(0), COLUMN()+(-2), 1))*INDIRECT(ADDRESS(ROW()+(0), COLUMN()+(-1), 1))/100, 2)</f>
        <v>5.22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266.13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