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<sst xmlns="http://schemas.openxmlformats.org/spreadsheetml/2006/main" count="46" uniqueCount="46">
  <si>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</si>
  <si>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AUZ010</t>
  </si>
  <si>
    <t xml:space="preserve">m</t>
  </si>
  <si>
    <t xml:space="preserve">Zanja drenante.</t>
  </si>
  <si>
    <r>
      <rPr>
        <sz val="8.25"/>
        <color rgb="FF000000"/>
        <rFont val="Arial"/>
        <family val="2"/>
      </rPr>
      <t xml:space="preserve">Zanja drenante, de 45 cm de altura y 70 cm de anchura, con una pendiente mínima del 0,50%, para captación de aguas subterráneas,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hormigón simple f'c=210 kg/cm² (21 MPa), clase de exposición F0 S0 P0 C0, tamaño máximo del agregado 19 mm, consistencia blanda, de 10 cm de espesor, en forma de cuna para recibir el tubo y formar las pendientes, con relleno de 25 cm a cada lado del tubo y relleno superior de 25 cm por encima de la generatriz superior del tubo con grava filtrante sin clasificar. Incluso lubricante para montaje. El precio no incluye la excavación ni el relleno principal.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</si>
  <si>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</si>
  <si>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</si>
  <si>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</si>
  <si>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</si>
  <si>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</si>
  <si>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</si>
  <si>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</si>
  <si>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mt10hmf050ade</t>
  </si>
  <si>
    <t xml:space="preserve">m³</t>
  </si>
  <si>
    <t xml:space="preserve">Hormigón simple f'c=210 kg/cm² (21 MPa), clase de exposición F0 S0 P0 C0, tamaño máximo del agregado 19 mm, consistencia blanda, premezclado en planta, según NEC-11 y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</si>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</sst>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65" customWidth="1"/>
    <col min="5" max="5" width="68.5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95.33</v>
      </c>
      <c r="H10" s="12">
        <f ca="1">ROUND(INDIRECT(ADDRESS(ROW()+(0), COLUMN()+(-2), 1))*INDIRECT(ADDRESS(ROW()+(0), COLUMN()+(-1), 1)), 2)</f>
        <v>6.29</v>
      </c>
    </row>
    <row r="11" spans="1:8" ht="55.50" thickBot="1" customHeight="1">
      <c r="A11" s="1" t="s">
        <v>15</v>
      </c>
      <c r="B11" s="1"/>
      <c r="C11" s="1"/>
      <c r="D11" s="10" t="s">
        <v>16</v>
      </c>
      <c r="E11" s="1" t="s">
        <v>17</v>
      </c>
      <c r="F11" s="11">
        <v>1.02</v>
      </c>
      <c r="G11" s="12">
        <v>24.81</v>
      </c>
      <c r="H11" s="12">
        <f ca="1">ROUND(INDIRECT(ADDRESS(ROW()+(0), COLUMN()+(-2), 1))*INDIRECT(ADDRESS(ROW()+(0), COLUMN()+(-1), 1)), 2)</f>
        <v>25.31</v>
      </c>
    </row>
    <row r="12" spans="1:8" ht="13.50" thickBot="1" customHeight="1">
      <c r="A12" s="1" t="s">
        <v>18</v>
      </c>
      <c r="B12" s="1"/>
      <c r="C12" s="1"/>
      <c r="D12" s="10" t="s">
        <v>19</v>
      </c>
      <c r="E12" s="1" t="s">
        <v>20</v>
      </c>
      <c r="F12" s="11">
        <v>0.005</v>
      </c>
      <c r="G12" s="12">
        <v>30.04</v>
      </c>
      <c r="H12" s="12">
        <f ca="1">ROUND(INDIRECT(ADDRESS(ROW()+(0), COLUMN()+(-2), 1))*INDIRECT(ADDRESS(ROW()+(0), COLUMN()+(-1), 1)), 2)</f>
        <v>0.15</v>
      </c>
    </row>
    <row r="13" spans="1:8" ht="13.50" thickBot="1" customHeight="1">
      <c r="A13" s="1" t="s">
        <v>21</v>
      </c>
      <c r="B13" s="1"/>
      <c r="C13" s="1"/>
      <c r="D13" s="10" t="s">
        <v>22</v>
      </c>
      <c r="E13" s="1" t="s">
        <v>23</v>
      </c>
      <c r="F13" s="13">
        <v>0.425</v>
      </c>
      <c r="G13" s="14">
        <v>25.54</v>
      </c>
      <c r="H13" s="14">
        <f ca="1">ROUND(INDIRECT(ADDRESS(ROW()+(0), COLUMN()+(-2), 1))*INDIRECT(ADDRESS(ROW()+(0), COLUMN()+(-1), 1)), 2)</f>
        <v>10.85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42.6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0.033</v>
      </c>
      <c r="G16" s="12">
        <v>11.23</v>
      </c>
      <c r="H16" s="12">
        <f ca="1">ROUND(INDIRECT(ADDRESS(ROW()+(0), COLUMN()+(-2), 1))*INDIRECT(ADDRESS(ROW()+(0), COLUMN()+(-1), 1)), 2)</f>
        <v>0.37</v>
      </c>
    </row>
    <row r="17" spans="1:8" ht="13.50" thickBot="1" customHeight="1">
      <c r="A17" s="1" t="s">
        <v>29</v>
      </c>
      <c r="B17" s="1"/>
      <c r="C17" s="1"/>
      <c r="D17" s="10" t="s">
        <v>30</v>
      </c>
      <c r="E17" s="1" t="s">
        <v>31</v>
      </c>
      <c r="F17" s="13">
        <v>0.099</v>
      </c>
      <c r="G17" s="14">
        <v>4.24</v>
      </c>
      <c r="H17" s="14">
        <f ca="1">ROUND(INDIRECT(ADDRESS(ROW()+(0), COLUMN()+(-2), 1))*INDIRECT(ADDRESS(ROW()+(0), COLUMN()+(-1), 1)), 2)</f>
        <v>0.42</v>
      </c>
    </row>
    <row r="18" spans="1:8" ht="13.50" thickBot="1" customHeight="1">
      <c r="A18" s="15"/>
      <c r="B18" s="15"/>
      <c r="C18" s="15"/>
      <c r="D18" s="15"/>
      <c r="E18" s="15"/>
      <c r="F18" s="9" t="s">
        <v>32</v>
      </c>
      <c r="G18" s="9"/>
      <c r="H18" s="17">
        <f ca="1">ROUND(SUM(INDIRECT(ADDRESS(ROW()+(-1), COLUMN()+(0), 1)),INDIRECT(ADDRESS(ROW()+(-2), COLUMN()+(0), 1))), 2)</f>
        <v>0.79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0.185</v>
      </c>
      <c r="G20" s="12">
        <v>10.34</v>
      </c>
      <c r="H20" s="12">
        <f ca="1">ROUND(INDIRECT(ADDRESS(ROW()+(0), COLUMN()+(-2), 1))*INDIRECT(ADDRESS(ROW()+(0), COLUMN()+(-1), 1)), 2)</f>
        <v>1.91</v>
      </c>
    </row>
    <row r="21" spans="1:8" ht="13.50" thickBot="1" customHeight="1">
      <c r="A21" s="1" t="s">
        <v>37</v>
      </c>
      <c r="B21" s="1"/>
      <c r="C21" s="1"/>
      <c r="D21" s="10" t="s">
        <v>38</v>
      </c>
      <c r="E21" s="1" t="s">
        <v>39</v>
      </c>
      <c r="F21" s="13">
        <v>0.37</v>
      </c>
      <c r="G21" s="14">
        <v>6.48</v>
      </c>
      <c r="H21" s="14">
        <f ca="1">ROUND(INDIRECT(ADDRESS(ROW()+(0), COLUMN()+(-2), 1))*INDIRECT(ADDRESS(ROW()+(0), COLUMN()+(-1), 1)), 2)</f>
        <v>2.4</v>
      </c>
    </row>
    <row r="22" spans="1:8" ht="13.50" thickBot="1" customHeight="1">
      <c r="A22" s="15"/>
      <c r="B22" s="15"/>
      <c r="C22" s="15"/>
      <c r="D22" s="15"/>
      <c r="E22" s="15"/>
      <c r="F22" s="9" t="s">
        <v>40</v>
      </c>
      <c r="G22" s="9"/>
      <c r="H22" s="17">
        <f ca="1">ROUND(SUM(INDIRECT(ADDRESS(ROW()+(-1), COLUMN()+(0), 1)),INDIRECT(ADDRESS(ROW()+(-2), COLUMN()+(0), 1))), 2)</f>
        <v>4.31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1)),INDIRECT(ADDRESS(ROW()+(-10), COLUMN()+(1), 1))), 2)</f>
        <v>47.7</v>
      </c>
      <c r="H24" s="14">
        <f ca="1">ROUND(INDIRECT(ADDRESS(ROW()+(0), COLUMN()+(-2), 1))*INDIRECT(ADDRESS(ROW()+(0), COLUMN()+(-1), 1))/100, 2)</f>
        <v>0.95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1)),INDIRECT(ADDRESS(ROW()+(-11), COLUMN()+(0), 1))), 2)</f>
        <v>48.65</v>
      </c>
    </row>
  </sheetData>
  <mergeCells count="29">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