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<sst xmlns="http://schemas.openxmlformats.org/spreadsheetml/2006/main" count="32" uniqueCount="32">
  <si>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</si>
  <si>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NHI010</t>
  </si>
  <si>
    <t xml:space="preserve">Ud</t>
  </si>
  <si>
    <t xml:space="preserve">Inyección en muros de mampostería o de mampostería de ladrillo cerámico macizo, para tratamiento de humedades por capilaridad. Sistema Maxclear Injection Cream "DRIZORO".</t>
  </si>
  <si>
    <r>
      <rPr>
        <sz val="8.25"/>
        <color rgb="FF000000"/>
        <rFont val="Arial"/>
        <family val="2"/>
      </rPr>
      <t xml:space="preserve">Inyección de emulsión a base de silanos y siloxanos, Maxclear Injection Cream "DRIZORO", previa realización de perforaciones horizontales en las juntas, en muros de mampostería o de mampostería de ladrillo cerámico macizo, para tratamiento de humedades por capilaridad. Incluso mortero tixotrópico, de fraguado rápido, Maxrest "DRIZORO", para el sellado de orificios. El precio no incluye la preparación de la superficie soporte ni la realización del revestimiento posterior.</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</si>
  <si>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</si>
  <si>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</si>
  <si>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</si>
  <si>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</si>
  <si>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</si>
  <si>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</si>
  <si>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</si>
  <si>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mt09dmr020c</t>
  </si>
  <si>
    <t xml:space="preserve">Ud</t>
  </si>
  <si>
    <t xml:space="preserve">Cartucho de emulsión a base de silanos y siloxanos, Maxclear Injection Cream "DRIZORO", de 600 ml, para aplicar con pistola, para tratamiento de humedades por capilaridad.</t>
  </si>
  <si>
    <t xml:space="preserve">mt09red090c</t>
  </si>
  <si>
    <t xml:space="preserve">kg</t>
  </si>
  <si>
    <t xml:space="preserve">Mortero tixotrópico, de fraguado rápido (20 minutos) y retracción compensada, Maxrest "DRIZORO" con una resistencia a compresión a 28 días mayor o igual a 45 N/mm² y un módulo de elasticidad mayor o igual a 20000 N/mm², Euroclase A1 de reacción al fuego, compuesto por cementos especiales, agregados de granulometría seleccionada y aditivos, exento de cloruros.</t>
  </si>
  <si>
    <t xml:space="preserve">Subtotal materiales:</t>
  </si>
  <si>
    <t xml:space="preserve">Mano de obra</t>
  </si>
  <si>
    <t xml:space="preserve">mo032</t>
  </si>
  <si>
    <t xml:space="preserve">h</t>
  </si>
  <si>
    <t xml:space="preserve">Aplicador de productos impermeabilizantes.</t>
  </si>
  <si>
    <t xml:space="preserve">mo070</t>
  </si>
  <si>
    <t xml:space="preserve">h</t>
  </si>
  <si>
    <t xml:space="preserve">Ayudante aplicador de productos impermeabilizantes.</t>
  </si>
  <si>
    <t xml:space="preserve">Subtotal mano de obra:</t>
  </si>
  <si>
    <t xml:space="preserve">Herramienta menor</t>
  </si>
  <si>
    <t xml:space="preserve">%</t>
  </si>
  <si>
    <t xml:space="preserve">Herramienta menor</t>
  </si>
  <si>
    <t xml:space="preserve">Coste de mantenimiento decenal: $ 0,27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</si>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</sst>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02" customWidth="1"/>
    <col min="4" max="4" width="6.63" customWidth="1"/>
    <col min="5" max="5" width="76.50" customWidth="1"/>
    <col min="6" max="6" width="12.41" customWidth="1"/>
    <col min="7" max="7" width="11.56" customWidth="1"/>
    <col min="8" max="8" width="7.99"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0.023</v>
      </c>
      <c r="G10" s="12">
        <v>46.98</v>
      </c>
      <c r="H10" s="12">
        <f ca="1">ROUND(INDIRECT(ADDRESS(ROW()+(0), COLUMN()+(-2), 1))*INDIRECT(ADDRESS(ROW()+(0), COLUMN()+(-1), 1)), 2)</f>
        <v>1.08</v>
      </c>
    </row>
    <row r="11" spans="1:8" ht="55.50" thickBot="1" customHeight="1">
      <c r="A11" s="1" t="s">
        <v>15</v>
      </c>
      <c r="B11" s="1"/>
      <c r="C11" s="10" t="s">
        <v>16</v>
      </c>
      <c r="D11" s="10"/>
      <c r="E11" s="1" t="s">
        <v>17</v>
      </c>
      <c r="F11" s="13">
        <v>0.006</v>
      </c>
      <c r="G11" s="14">
        <v>1.87</v>
      </c>
      <c r="H11" s="14">
        <f ca="1">ROUND(INDIRECT(ADDRESS(ROW()+(0), COLUMN()+(-2), 1))*INDIRECT(ADDRESS(ROW()+(0), COLUMN()+(-1), 1)), 2)</f>
        <v>0.01</v>
      </c>
    </row>
    <row r="12" spans="1:8" ht="13.50" thickBot="1" customHeight="1">
      <c r="A12" s="15"/>
      <c r="B12" s="15"/>
      <c r="C12" s="15"/>
      <c r="D12" s="15"/>
      <c r="E12" s="15"/>
      <c r="F12" s="9" t="s">
        <v>18</v>
      </c>
      <c r="G12" s="9"/>
      <c r="H12" s="17">
        <f ca="1">ROUND(SUM(INDIRECT(ADDRESS(ROW()+(-1), COLUMN()+(0), 1)),INDIRECT(ADDRESS(ROW()+(-2), COLUMN()+(0), 1))), 2)</f>
        <v>1.09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0.182</v>
      </c>
      <c r="G14" s="12">
        <v>11.11</v>
      </c>
      <c r="H14" s="12">
        <f ca="1">ROUND(INDIRECT(ADDRESS(ROW()+(0), COLUMN()+(-2), 1))*INDIRECT(ADDRESS(ROW()+(0), COLUMN()+(-1), 1)), 2)</f>
        <v>2.02</v>
      </c>
    </row>
    <row r="15" spans="1:8" ht="13.50" thickBot="1" customHeight="1">
      <c r="A15" s="1" t="s">
        <v>23</v>
      </c>
      <c r="B15" s="1"/>
      <c r="C15" s="10" t="s">
        <v>24</v>
      </c>
      <c r="D15" s="10"/>
      <c r="E15" s="1" t="s">
        <v>25</v>
      </c>
      <c r="F15" s="13">
        <v>0.303</v>
      </c>
      <c r="G15" s="14">
        <v>7.12</v>
      </c>
      <c r="H15" s="14">
        <f ca="1">ROUND(INDIRECT(ADDRESS(ROW()+(0), COLUMN()+(-2), 1))*INDIRECT(ADDRESS(ROW()+(0), COLUMN()+(-1), 1)), 2)</f>
        <v>2.16</v>
      </c>
    </row>
    <row r="16" spans="1:8" ht="13.50" thickBot="1" customHeight="1">
      <c r="A16" s="15"/>
      <c r="B16" s="15"/>
      <c r="C16" s="15"/>
      <c r="D16" s="15"/>
      <c r="E16" s="15"/>
      <c r="F16" s="9" t="s">
        <v>26</v>
      </c>
      <c r="G16" s="9"/>
      <c r="H16" s="17">
        <f ca="1">ROUND(SUM(INDIRECT(ADDRESS(ROW()+(-1), COLUMN()+(0), 1)),INDIRECT(ADDRESS(ROW()+(-2), COLUMN()+(0), 1))), 2)</f>
        <v>4.18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5.27</v>
      </c>
      <c r="H18" s="14">
        <f ca="1">ROUND(INDIRECT(ADDRESS(ROW()+(0), COLUMN()+(-2), 1))*INDIRECT(ADDRESS(ROW()+(0), COLUMN()+(-1), 1))/100, 2)</f>
        <v>0.11</v>
      </c>
    </row>
    <row r="19" spans="1:8" ht="13.50" thickBot="1" customHeight="1">
      <c r="A19" s="21" t="s">
        <v>30</v>
      </c>
      <c r="B19" s="21"/>
      <c r="C19" s="22"/>
      <c r="D19" s="22"/>
      <c r="E19" s="23"/>
      <c r="F19" s="24" t="s">
        <v>31</v>
      </c>
      <c r="G19" s="25"/>
      <c r="H19" s="26">
        <f ca="1">ROUND(SUM(INDIRECT(ADDRESS(ROW()+(-1), COLUMN()+(0), 1)),INDIRECT(ADDRESS(ROW()+(-3), COLUMN()+(0), 1)),INDIRECT(ADDRESS(ROW()+(-7), COLUMN()+(0), 1))), 2)</f>
        <v>5.38</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