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<sst xmlns="http://schemas.openxmlformats.org/spreadsheetml/2006/main" count="35" uniqueCount="35">
  <si>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</si>
  <si>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</si>
  <si>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</si>
  <si>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</si>
  <si>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RZAG140NY1 "DAIKIN", para gas R-32, potencia frigorífica nominal 14 kW (temperatura de bulbo seco en el interior 27°C, temperatura de bulbo húmedo en el interior 19°C, temperatura de bulbo seco en el exterior 35°C), potencia calorífica nominal 16 kW (temperatura de bulbo seco en el interior 20°C, temperatura de bulbo seco en el exterior 7°C, temperatura de bulbo húmedo en el exterior 6°C), compresor swing, alimentación trifásica (400V/50Hz), caudal de aire en refrigeración 87 m³/min, caudal de aire en calefacción 87 m³/min, presión sonora en refrigeración 50 dBA, presión sonora en calefacción 52 dBA, potencia sonora 70 dBA, dimensiones 870x1100x460 mm, peso 95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</si>
  <si>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</si>
  <si>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</si>
  <si>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</si>
  <si>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</si>
  <si>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</si>
  <si>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</si>
  <si>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</si>
  <si>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mt42dai048n</t>
  </si>
  <si>
    <t xml:space="preserve">Ud</t>
  </si>
  <si>
    <t xml:space="preserve">Unidad exterior de aire acondicionado, sistema aire-aire multi-split, bomba de calor, gama Sky Air, serie Alpha, modelo RZAG140NY1 "DAIKIN", para gas R-32, potencia frigorífica nominal 14 kW (temperatura de bulbo seco en el interior 27°C, temperatura de bulbo húmedo en el interior 19°C, temperatura de bulbo seco en el exterior 35°C), potencia calorífica nominal 16 kW (temperatura de bulbo seco en el interior 20°C, temperatura de bulbo seco en el exterior 7°C, temperatura de bulbo húmedo en el exterior 6°C), compresor swing, alimentación trifásica (400V/50Hz), caudal de aire en refrigeración 87 m³/min, caudal de aire en calefacción 87 m³/min, presión sonora en refrigeración 50 dBA, presión sonora en calefacción 52 dBA, potencia sonora 70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</si>
  <si>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</si>
  <si>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</si>
  <si>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</si>
  <si>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</si>
  <si>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</si>
  <si>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</si>
  <si>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</si>
  <si>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</si>
  <si>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</si>
  <si>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</si>
  <si>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</si>
  <si>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</si>
  <si>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</si>
  <si>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</si>
  <si>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</si>
  <si>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</si>
  <si>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</si>
  <si>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</si>
  <si>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$ 2.947,35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</si>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</sst>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7972</v>
      </c>
      <c r="G10" s="12">
        <f ca="1">ROUND(INDIRECT(ADDRESS(ROW()+(0), COLUMN()+(-2), 1))*INDIRECT(ADDRESS(ROW()+(0), COLUMN()+(-1), 1)), 2)</f>
        <v>7972</v>
      </c>
    </row>
    <row r="11" spans="1:7" ht="24.00" thickBot="1" customHeight="1">
      <c r="A11" s="1" t="s">
        <v>15</v>
      </c>
      <c r="B11" s="1"/>
      <c r="C11" s="10" t="s">
        <v>16</v>
      </c>
      <c r="D11" s="1" t="s">
        <v>17</v>
      </c>
      <c r="E11" s="11">
        <v>1</v>
      </c>
      <c r="F11" s="12">
        <v>251.85</v>
      </c>
      <c r="G11" s="12">
        <f ca="1">ROUND(INDIRECT(ADDRESS(ROW()+(0), COLUMN()+(-2), 1))*INDIRECT(ADDRESS(ROW()+(0), COLUMN()+(-1), 1)), 2)</f>
        <v>251.85</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8235.11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8255.87</v>
      </c>
      <c r="G19" s="14">
        <f ca="1">ROUND(INDIRECT(ADDRESS(ROW()+(0), COLUMN()+(-2), 1))*INDIRECT(ADDRESS(ROW()+(0), COLUMN()+(-1), 1))/100, 2)</f>
        <v>165.12</v>
      </c>
    </row>
    <row r="20" spans="1:7" ht="13.50" thickBot="1" customHeight="1">
      <c r="A20" s="21" t="s">
        <v>33</v>
      </c>
      <c r="B20" s="21"/>
      <c r="C20" s="22"/>
      <c r="D20" s="23"/>
      <c r="E20" s="24" t="s">
        <v>34</v>
      </c>
      <c r="F20" s="25"/>
      <c r="G20" s="26">
        <f ca="1">ROUND(SUM(INDIRECT(ADDRESS(ROW()+(-1), COLUMN()+(0), 1)),INDIRECT(ADDRESS(ROW()+(-3), COLUMN()+(0), 1)),INDIRECT(ADDRESS(ROW()+(-7), COLUMN()+(0), 1))), 2)</f>
        <v>8420.99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