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<sst xmlns="http://schemas.openxmlformats.org/spreadsheetml/2006/main" count="29" uniqueCount="29">
  <si>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</si>
  <si>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ICR040</t>
  </si>
  <si>
    <t xml:space="preserve">Ud</t>
  </si>
  <si>
    <t xml:space="preserve">Difusor.</t>
  </si>
  <si>
    <r>
      <rPr>
        <sz val="8.25"/>
        <color rgb="FF000000"/>
        <rFont val="Arial"/>
        <family val="2"/>
      </rPr>
      <t xml:space="preserve">Difusor rotacional de aluminio extruido, de 20 elementos, integrado en placa cuadrada de lámina de acero galvanizado para techo modular, color blanco RAL 9010, con plenum de lámina galvanizada para conexión lateral a tubo flexible, de 595x595x278 mm, con aislamiento acústico, gama AirQ, DRPL20BPA "AIRZONE", para instalar en alturas de hasta 4 m. Incluso accesorios de montaje y elementos de fijación.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</si>
  <si>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</si>
  <si>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</si>
  <si>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</si>
  <si>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</si>
  <si>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</si>
  <si>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</si>
  <si>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</si>
  <si>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mt42air120i</t>
  </si>
  <si>
    <t xml:space="preserve">Ud</t>
  </si>
  <si>
    <t xml:space="preserve">Difusor rotacional de aluminio extruido, de 20 elementos, integrado en placa cuadrada de lámina de acero galvanizado para techo modular, color blanco RAL 9010, con plenum de lámina galvanizada para conexión lateral a tubo flexible, de 595x595x278 mm, con aislamiento acústico, gama AirQ, DRPL20BPA "AIRZONE".</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</si>
  <si>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</si>
  <si>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</si>
  <si>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</si>
  <si>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</si>
  <si>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</si>
  <si>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</si>
  <si>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</si>
  <si>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</si>
  <si>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</si>
  <si>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</si>
  <si>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</si>
  <si>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</si>
  <si>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$ 41,47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</si>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</sst>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4.76" customWidth="1"/>
    <col min="5" max="5" width="76.1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234.97</v>
      </c>
      <c r="H10" s="14">
        <f ca="1">ROUND(INDIRECT(ADDRESS(ROW()+(0), COLUMN()+(-2), 1))*INDIRECT(ADDRESS(ROW()+(0), COLUMN()+(-1), 1)), 2)</f>
        <v>234.97</v>
      </c>
    </row>
    <row r="11" spans="1:8" ht="13.50" thickBot="1" customHeight="1">
      <c r="A11" s="15"/>
      <c r="B11" s="15"/>
      <c r="C11" s="15"/>
      <c r="D11" s="15"/>
      <c r="E11" s="15"/>
      <c r="F11" s="9" t="s">
        <v>15</v>
      </c>
      <c r="G11" s="9"/>
      <c r="H11" s="17">
        <f ca="1">ROUND(SUM(INDIRECT(ADDRESS(ROW()+(-1), COLUMN()+(0), 1))), 2)</f>
        <v>234.97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0.245</v>
      </c>
      <c r="G13" s="13">
        <v>10.62</v>
      </c>
      <c r="H13" s="13">
        <f ca="1">ROUND(INDIRECT(ADDRESS(ROW()+(0), COLUMN()+(-2), 1))*INDIRECT(ADDRESS(ROW()+(0), COLUMN()+(-1), 1)), 2)</f>
        <v>2.6</v>
      </c>
    </row>
    <row r="14" spans="1:8" ht="13.50" thickBot="1" customHeight="1">
      <c r="A14" s="1" t="s">
        <v>20</v>
      </c>
      <c r="B14" s="1"/>
      <c r="C14" s="10" t="s">
        <v>21</v>
      </c>
      <c r="D14" s="10"/>
      <c r="E14" s="1" t="s">
        <v>22</v>
      </c>
      <c r="F14" s="12">
        <v>0.245</v>
      </c>
      <c r="G14" s="14">
        <v>6.62</v>
      </c>
      <c r="H14" s="14">
        <f ca="1">ROUND(INDIRECT(ADDRESS(ROW()+(0), COLUMN()+(-2), 1))*INDIRECT(ADDRESS(ROW()+(0), COLUMN()+(-1), 1)), 2)</f>
        <v>1.62</v>
      </c>
    </row>
    <row r="15" spans="1:8" ht="13.50" thickBot="1" customHeight="1">
      <c r="A15" s="15"/>
      <c r="B15" s="15"/>
      <c r="C15" s="15"/>
      <c r="D15" s="15"/>
      <c r="E15" s="15"/>
      <c r="F15" s="9" t="s">
        <v>23</v>
      </c>
      <c r="G15" s="9"/>
      <c r="H15" s="17">
        <f ca="1">ROUND(SUM(INDIRECT(ADDRESS(ROW()+(-1), COLUMN()+(0), 1)),INDIRECT(ADDRESS(ROW()+(-2), COLUMN()+(0), 1))), 2)</f>
        <v>4.22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239.19</v>
      </c>
      <c r="H17" s="14">
        <f ca="1">ROUND(INDIRECT(ADDRESS(ROW()+(0), COLUMN()+(-2), 1))*INDIRECT(ADDRESS(ROW()+(0), COLUMN()+(-1), 1))/100, 2)</f>
        <v>4.78</v>
      </c>
    </row>
    <row r="18" spans="1:8" ht="13.50" thickBot="1" customHeight="1">
      <c r="A18" s="21" t="s">
        <v>27</v>
      </c>
      <c r="B18" s="21"/>
      <c r="C18" s="22"/>
      <c r="D18" s="22"/>
      <c r="E18" s="23"/>
      <c r="F18" s="24" t="s">
        <v>28</v>
      </c>
      <c r="G18" s="25"/>
      <c r="H18" s="26">
        <f ca="1">ROUND(SUM(INDIRECT(ADDRESS(ROW()+(-1), COLUMN()+(0), 1)),INDIRECT(ADDRESS(ROW()+(-3), COLUMN()+(0), 1)),INDIRECT(ADDRESS(ROW()+(-7), COLUMN()+(0), 1))), 2)</f>
        <v>243.97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