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<sst xmlns="http://schemas.openxmlformats.org/spreadsheetml/2006/main" count="44" uniqueCount="44">
  <si>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</si>
  <si>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ZVM010</t>
  </si>
  <si>
    <t xml:space="preserve">m²</t>
  </si>
  <si>
    <t xml:space="preserve">Sistema de fachada ventilada de acero corten, para revestimiento exterior de fachada existente.</t>
  </si>
  <si>
    <r>
      <rPr>
        <sz val="7.80"/>
        <color rgb="FF000000"/>
        <rFont val="A"/>
        <family val="2"/>
      </rPr>
      <t xml:space="preserve">Rehabilitación energética de fachada, mediante sistema de fachada ventilada, compuesto de </t>
    </r>
    <r>
      <rPr>
        <b/>
        <sz val="7.80"/>
        <color rgb="FF000000"/>
        <rFont val="A"/>
        <family val="2"/>
      </rPr>
      <t xml:space="preserve">plancha de acero con resistencia mejorada a la corrosión atmosférica (corten) S355J0WP, de 2,0 mm de espesor, cortada a medida para colocar con fijaciones mecánicas, con una masa superficial de 16,49 kg/m², sujeta con anclajes puntuales, regulables en las tres direcciones, de acero inoxidable AISI 304, fijados al paramento soporte con tacos especiales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</si>
  <si>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</si>
  <si>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</si>
  <si>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</si>
  <si>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</si>
  <si>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</si>
  <si>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</si>
  <si>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</si>
  <si>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</si>
  <si>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</si>
  <si>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</si>
  <si>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</si>
  <si>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</si>
  <si>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</si>
  <si>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</si>
  <si>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</si>
  <si>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mt12pac010b</t>
  </si>
  <si>
    <t xml:space="preserve">kg</t>
  </si>
  <si>
    <t xml:space="preserve">Plancha de acero con resistencia mejorada a la corrosión atmosférica (corten) S355J0WP, de 2 mm de espesor, cortada a medida para colocar con fijaciones mecánicas.</t>
  </si>
  <si>
    <t xml:space="preserve">mt19paj120b4500</t>
  </si>
  <si>
    <t xml:space="preserve">m²</t>
  </si>
  <si>
    <t xml:space="preserve">Subestructura soporte para hoja exterior de fachada ventilada de planchas de acero corten, formada por anclajes puntuales regulables en las tres direcciones, de acero inoxidable AISI 304, fijados al soporte de hormigón o mampostería (fck&gt;=150 kp/cm²) con tacos especiales.</t>
  </si>
  <si>
    <t xml:space="preserve">mo054</t>
  </si>
  <si>
    <t xml:space="preserve">h</t>
  </si>
  <si>
    <t xml:space="preserve">Colocador de aislantes.</t>
  </si>
  <si>
    <t xml:space="preserve">mo101</t>
  </si>
  <si>
    <t xml:space="preserve">h</t>
  </si>
  <si>
    <t xml:space="preserve">Ayudante colocador de aislantes.</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</si>
  <si>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</si>
  <si>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</si>
  <si>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</si>
  <si>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</si>
  <si>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</si>
  <si>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</si>
  <si>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</si>
  <si>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</si>
  <si>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</si>
  <si>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</si>
  <si>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$ 6,00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</si>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</sst>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42" customWidth="1"/>
    <col min="5" max="5" width="29.58" customWidth="1"/>
    <col min="6" max="6" width="10.78" customWidth="1"/>
    <col min="7" max="7" width="4.08"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7.680000</v>
      </c>
      <c r="J8" s="16"/>
      <c r="K8" s="16">
        <f ca="1">ROUND(INDIRECT(ADDRESS(ROW()+(0), COLUMN()+(-4), 1))*INDIRECT(ADDRESS(ROW()+(0), COLUMN()+(-2), 1)), 2)</f>
        <v>8.060000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0.440000</v>
      </c>
      <c r="J10" s="20"/>
      <c r="K10" s="20">
        <f ca="1">ROUND(INDIRECT(ADDRESS(ROW()+(0), COLUMN()+(-4), 1))*INDIRECT(ADDRESS(ROW()+(0), COLUMN()+(-2), 1)), 2)</f>
        <v>0.190000</v>
      </c>
    </row>
    <row r="11" spans="1:11" ht="31.20" thickBot="1" customHeight="1">
      <c r="A11" s="17" t="s">
        <v>20</v>
      </c>
      <c r="B11" s="18" t="s">
        <v>21</v>
      </c>
      <c r="C11" s="17" t="s">
        <v>22</v>
      </c>
      <c r="D11" s="17"/>
      <c r="E11" s="17"/>
      <c r="F11" s="17"/>
      <c r="G11" s="19">
        <v>16.490000</v>
      </c>
      <c r="H11" s="19"/>
      <c r="I11" s="20">
        <v>2.640000</v>
      </c>
      <c r="J11" s="20"/>
      <c r="K11" s="20">
        <f ca="1">ROUND(INDIRECT(ADDRESS(ROW()+(0), COLUMN()+(-4), 1))*INDIRECT(ADDRESS(ROW()+(0), COLUMN()+(-2), 1)), 2)</f>
        <v>43.530000</v>
      </c>
    </row>
    <row r="12" spans="1:11" ht="40.80" thickBot="1" customHeight="1">
      <c r="A12" s="17" t="s">
        <v>23</v>
      </c>
      <c r="B12" s="18" t="s">
        <v>24</v>
      </c>
      <c r="C12" s="17" t="s">
        <v>25</v>
      </c>
      <c r="D12" s="17"/>
      <c r="E12" s="17"/>
      <c r="F12" s="17"/>
      <c r="G12" s="19">
        <v>1.000000</v>
      </c>
      <c r="H12" s="19"/>
      <c r="I12" s="20">
        <v>50.420000</v>
      </c>
      <c r="J12" s="20"/>
      <c r="K12" s="20">
        <f ca="1">ROUND(INDIRECT(ADDRESS(ROW()+(0), COLUMN()+(-4), 1))*INDIRECT(ADDRESS(ROW()+(0), COLUMN()+(-2), 1)), 2)</f>
        <v>50.420000</v>
      </c>
    </row>
    <row r="13" spans="1:11" ht="12.00" thickBot="1" customHeight="1">
      <c r="A13" s="17" t="s">
        <v>26</v>
      </c>
      <c r="B13" s="18" t="s">
        <v>27</v>
      </c>
      <c r="C13" s="17" t="s">
        <v>28</v>
      </c>
      <c r="D13" s="17"/>
      <c r="E13" s="17"/>
      <c r="F13" s="17"/>
      <c r="G13" s="19">
        <v>0.153000</v>
      </c>
      <c r="H13" s="19"/>
      <c r="I13" s="20">
        <v>3.790000</v>
      </c>
      <c r="J13" s="20"/>
      <c r="K13" s="20">
        <f ca="1">ROUND(INDIRECT(ADDRESS(ROW()+(0), COLUMN()+(-4), 1))*INDIRECT(ADDRESS(ROW()+(0), COLUMN()+(-2), 1)), 2)</f>
        <v>0.580000</v>
      </c>
    </row>
    <row r="14" spans="1:11" ht="12.00" thickBot="1" customHeight="1">
      <c r="A14" s="17" t="s">
        <v>29</v>
      </c>
      <c r="B14" s="18" t="s">
        <v>30</v>
      </c>
      <c r="C14" s="17" t="s">
        <v>31</v>
      </c>
      <c r="D14" s="17"/>
      <c r="E14" s="17"/>
      <c r="F14" s="17"/>
      <c r="G14" s="19">
        <v>0.153000</v>
      </c>
      <c r="H14" s="19"/>
      <c r="I14" s="20">
        <v>2.320000</v>
      </c>
      <c r="J14" s="20"/>
      <c r="K14" s="20">
        <f ca="1">ROUND(INDIRECT(ADDRESS(ROW()+(0), COLUMN()+(-4), 1))*INDIRECT(ADDRESS(ROW()+(0), COLUMN()+(-2), 1)), 2)</f>
        <v>0.350000</v>
      </c>
    </row>
    <row r="15" spans="1:11" ht="12.00" thickBot="1" customHeight="1">
      <c r="A15" s="17" t="s">
        <v>32</v>
      </c>
      <c r="B15" s="18" t="s">
        <v>33</v>
      </c>
      <c r="C15" s="17" t="s">
        <v>34</v>
      </c>
      <c r="D15" s="17"/>
      <c r="E15" s="17"/>
      <c r="F15" s="17"/>
      <c r="G15" s="19">
        <v>1.709000</v>
      </c>
      <c r="H15" s="19"/>
      <c r="I15" s="20">
        <v>3.790000</v>
      </c>
      <c r="J15" s="20"/>
      <c r="K15" s="20">
        <f ca="1">ROUND(INDIRECT(ADDRESS(ROW()+(0), COLUMN()+(-4), 1))*INDIRECT(ADDRESS(ROW()+(0), COLUMN()+(-2), 1)), 2)</f>
        <v>6.480000</v>
      </c>
    </row>
    <row r="16" spans="1:11" ht="12.00" thickBot="1" customHeight="1">
      <c r="A16" s="17" t="s">
        <v>35</v>
      </c>
      <c r="B16" s="21" t="s">
        <v>36</v>
      </c>
      <c r="C16" s="22" t="s">
        <v>37</v>
      </c>
      <c r="D16" s="22"/>
      <c r="E16" s="22"/>
      <c r="F16" s="22"/>
      <c r="G16" s="23">
        <v>1.454000</v>
      </c>
      <c r="H16" s="23"/>
      <c r="I16" s="24">
        <v>2.320000</v>
      </c>
      <c r="J16" s="24"/>
      <c r="K16" s="24">
        <f ca="1">ROUND(INDIRECT(ADDRESS(ROW()+(0), COLUMN()+(-4), 1))*INDIRECT(ADDRESS(ROW()+(0), COLUMN()+(-2), 1)), 2)</f>
        <v>3.370000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114.180000</v>
      </c>
      <c r="J17" s="16"/>
      <c r="K17" s="16">
        <f ca="1">ROUND(INDIRECT(ADDRESS(ROW()+(0), COLUMN()+(-4), 1))*INDIRECT(ADDRESS(ROW()+(0), COLUMN()+(-2), 1))/100, 2)</f>
        <v>2.280000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116.460000</v>
      </c>
      <c r="J18" s="24"/>
      <c r="K18" s="24">
        <f ca="1">ROUND(INDIRECT(ADDRESS(ROW()+(0), COLUMN()+(-4), 1))*INDIRECT(ADDRESS(ROW()+(0), COLUMN()+(-2), 1))/100, 2)</f>
        <v>3.490000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119.950000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