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<sst xmlns="http://schemas.openxmlformats.org/spreadsheetml/2006/main" count="32" uniqueCount="32">
  <si>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</si>
  <si>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ZTB005</t>
  </si>
  <si>
    <t xml:space="preserve">m</t>
  </si>
  <si>
    <t xml:space="preserve">Sustitución de chimenea modular metálica por chimenea "NEGARRA" de doble pared con aislamiento.</t>
  </si>
  <si>
    <t xml:space="preserve">Rehabilitación energética de instalación de calefacción, mediante el desmontaje, con medios manuales y mecánicos, de la chimenea existente, de hasta 20 m de altura, instalada en el exterior del edificio y sustitución por chimenea modular metálica, de doble pared, modelo GC-25 PLUS "NEGARRA", pared interior de acero inoxidable AISI 316L de 80 mm de diámetro y pared exterior de acero inoxidable AISI 304, con aislamiento entre paredes mediante manta de fibra cerámica de alta densidad de 25 mm de espesor, instalada en el exterior del edificio, para calefón de pie con cámara de combustión atmosférica, de biomasa.</t>
  </si>
  <si>
    <t xml:space="preserve">Descompuesto</t>
  </si>
  <si>
    <t xml:space="preserve">Ud</t>
  </si>
  <si>
    <t xml:space="preserve">Descomposición</t>
  </si>
  <si>
    <t xml:space="preserve">Rend.</t>
  </si>
  <si>
    <t xml:space="preserve">p.s.</t>
  </si>
  <si>
    <t xml:space="preserve">Precio partida</t>
  </si>
  <si>
    <t xml:space="preserve">mt20cmn321p</t>
  </si>
  <si>
    <t xml:space="preserve">Ud</t>
  </si>
  <si>
    <t xml:space="preserve">Material auxiliar para montaje y sujeción a la obra de los tubos de doble pared, modelo GC-25 PLUS "NEGARRA", de 80 mm de diámetro interior.</t>
  </si>
  <si>
    <t xml:space="preserve">mt20cmn320pc</t>
  </si>
  <si>
    <t xml:space="preserve">m</t>
  </si>
  <si>
    <t xml:space="preserve">Tubo de doble pared, modelo GC-25 PLUS "NEGARRA", compuesto por pared interior de acero inoxidable AISI 316L de 80 mm de diámetro y pared exterior de acero inoxidable AISI 304, con aislamiento entre paredes mediante manta de fibra cerámica de alta densidad de 25 mm de espesor, temperatura de trabajo de 450°C y puntas de temperatura de hasta 1000°C, presión de trabajo de hasta 5000 Pa, con el precio incrementado el 10% en concepto de accesorios, piezas especiales y módulos finales.</t>
  </si>
  <si>
    <t xml:space="preserve">mq07gte010a</t>
  </si>
  <si>
    <t xml:space="preserve">h</t>
  </si>
  <si>
    <t xml:space="preserve">Grúa autopropulsada de brazo telescópico con una capacidad de elevación de 12 t y 20 m de altura máxima de trabajo.</t>
  </si>
  <si>
    <t xml:space="preserve">mo002</t>
  </si>
  <si>
    <t xml:space="preserve">h</t>
  </si>
  <si>
    <t xml:space="preserve">Técnico calefactor.</t>
  </si>
  <si>
    <t xml:space="preserve">mo094</t>
  </si>
  <si>
    <t xml:space="preserve">h</t>
  </si>
  <si>
    <t xml:space="preserve">Ayudante calefactor.</t>
  </si>
  <si>
    <t xml:space="preserve">%</t>
  </si>
  <si>
    <t xml:space="preserve">Medios auxiliares</t>
  </si>
  <si>
    <t xml:space="preserve">%</t>
  </si>
  <si>
    <t xml:space="preserve">Costes indirectos</t>
  </si>
  <si>
    <t xml:space="preserve">Coste de mantenimiento decenal: $ 46,58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</si>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</sst>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10" customWidth="1"/>
    <col min="4" max="4" width="21.13" customWidth="1"/>
    <col min="5" max="5" width="28.71" customWidth="1"/>
    <col min="6" max="6" width="15.30" customWidth="1"/>
    <col min="7" max="7" width="3.93" customWidth="1"/>
    <col min="8" max="8" width="6.41" customWidth="1"/>
    <col min="9" max="9" width="4.95"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21.60" thickBot="1" customHeight="1">
      <c r="A8" s="10" t="s">
        <v>11</v>
      </c>
      <c r="B8" s="12" t="s">
        <v>12</v>
      </c>
      <c r="C8" s="10" t="s">
        <v>13</v>
      </c>
      <c r="D8" s="10"/>
      <c r="E8" s="10"/>
      <c r="F8" s="10"/>
      <c r="G8" s="10"/>
      <c r="H8" s="14">
        <v>1.000000</v>
      </c>
      <c r="I8" s="16">
        <v>7.330000</v>
      </c>
      <c r="J8" s="16"/>
      <c r="K8" s="16">
        <f ca="1">ROUND(INDIRECT(ADDRESS(ROW()+(0), COLUMN()+(-3), 1))*INDIRECT(ADDRESS(ROW()+(0), COLUMN()+(-2), 1)), 2)</f>
        <v>7.330000</v>
      </c>
    </row>
    <row r="9" spans="1:11" ht="69.60" thickBot="1" customHeight="1">
      <c r="A9" s="17" t="s">
        <v>14</v>
      </c>
      <c r="B9" s="18" t="s">
        <v>15</v>
      </c>
      <c r="C9" s="17" t="s">
        <v>16</v>
      </c>
      <c r="D9" s="17"/>
      <c r="E9" s="17"/>
      <c r="F9" s="17"/>
      <c r="G9" s="17"/>
      <c r="H9" s="19">
        <v>1.000000</v>
      </c>
      <c r="I9" s="20">
        <v>161.380000</v>
      </c>
      <c r="J9" s="20"/>
      <c r="K9" s="20">
        <f ca="1">ROUND(INDIRECT(ADDRESS(ROW()+(0), COLUMN()+(-3), 1))*INDIRECT(ADDRESS(ROW()+(0), COLUMN()+(-2), 1)), 2)</f>
        <v>161.380000</v>
      </c>
    </row>
    <row r="10" spans="1:11" ht="21.60" thickBot="1" customHeight="1">
      <c r="A10" s="17" t="s">
        <v>17</v>
      </c>
      <c r="B10" s="18" t="s">
        <v>18</v>
      </c>
      <c r="C10" s="17" t="s">
        <v>19</v>
      </c>
      <c r="D10" s="17"/>
      <c r="E10" s="17"/>
      <c r="F10" s="17"/>
      <c r="G10" s="17"/>
      <c r="H10" s="19">
        <v>0.070000</v>
      </c>
      <c r="I10" s="20">
        <v>47.370000</v>
      </c>
      <c r="J10" s="20"/>
      <c r="K10" s="20">
        <f ca="1">ROUND(INDIRECT(ADDRESS(ROW()+(0), COLUMN()+(-3), 1))*INDIRECT(ADDRESS(ROW()+(0), COLUMN()+(-2), 1)), 2)</f>
        <v>3.320000</v>
      </c>
    </row>
    <row r="11" spans="1:11" ht="12.00" thickBot="1" customHeight="1">
      <c r="A11" s="17" t="s">
        <v>20</v>
      </c>
      <c r="B11" s="18" t="s">
        <v>21</v>
      </c>
      <c r="C11" s="17" t="s">
        <v>22</v>
      </c>
      <c r="D11" s="17"/>
      <c r="E11" s="17"/>
      <c r="F11" s="17"/>
      <c r="G11" s="17"/>
      <c r="H11" s="19">
        <v>0.603000</v>
      </c>
      <c r="I11" s="20">
        <v>5.240000</v>
      </c>
      <c r="J11" s="20"/>
      <c r="K11" s="20">
        <f ca="1">ROUND(INDIRECT(ADDRESS(ROW()+(0), COLUMN()+(-3), 1))*INDIRECT(ADDRESS(ROW()+(0), COLUMN()+(-2), 1)), 2)</f>
        <v>3.160000</v>
      </c>
    </row>
    <row r="12" spans="1:11" ht="12.00" thickBot="1" customHeight="1">
      <c r="A12" s="17" t="s">
        <v>23</v>
      </c>
      <c r="B12" s="21" t="s">
        <v>24</v>
      </c>
      <c r="C12" s="22" t="s">
        <v>25</v>
      </c>
      <c r="D12" s="22"/>
      <c r="E12" s="22"/>
      <c r="F12" s="22"/>
      <c r="G12" s="22"/>
      <c r="H12" s="23">
        <v>0.603000</v>
      </c>
      <c r="I12" s="24">
        <v>3.560000</v>
      </c>
      <c r="J12" s="24"/>
      <c r="K12" s="24">
        <f ca="1">ROUND(INDIRECT(ADDRESS(ROW()+(0), COLUMN()+(-3), 1))*INDIRECT(ADDRESS(ROW()+(0), COLUMN()+(-2), 1)), 2)</f>
        <v>2.150000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177.340000</v>
      </c>
      <c r="J13" s="16"/>
      <c r="K13" s="16">
        <f ca="1">ROUND(INDIRECT(ADDRESS(ROW()+(0), COLUMN()+(-3), 1))*INDIRECT(ADDRESS(ROW()+(0), COLUMN()+(-2), 1))/100, 2)</f>
        <v>3.550000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180.890000</v>
      </c>
      <c r="J14" s="24"/>
      <c r="K14" s="24">
        <f ca="1">ROUND(INDIRECT(ADDRESS(ROW()+(0), COLUMN()+(-3), 1))*INDIRECT(ADDRESS(ROW()+(0), COLUMN()+(-2), 1))/100, 2)</f>
        <v>5.430000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186.320000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