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<sst xmlns="http://schemas.openxmlformats.org/spreadsheetml/2006/main" count="86" uniqueCount="86">
  <si>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</si>
  <si>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ZHF020</t>
  </si>
  <si>
    <t xml:space="preserve">m²</t>
  </si>
  <si>
    <t xml:space="preserve">Sistema "ISOVER" de aislamiento por el interior, sobre cielo raso.</t>
  </si>
  <si>
    <r>
      <rPr>
        <sz val="7.80"/>
        <color rgb="FF000000"/>
        <rFont val="A"/>
        <family val="2"/>
      </rPr>
      <t xml:space="preserve">Rehabilitación energética mediante el sistema "ISOVER" de aislamiento termoacústico por el interior, mediante la colocación de </t>
    </r>
    <r>
      <rPr>
        <b/>
        <sz val="7.80"/>
        <color rgb="FF000000"/>
        <rFont val="A"/>
        <family val="2"/>
      </rPr>
      <t xml:space="preserve">panel compacto de lana mineral Arena, de alta densidad, Arena Master "ISOVER", de 90 mm de espesor</t>
    </r>
    <r>
      <rPr>
        <sz val="7.80"/>
        <color rgb="FF000000"/>
        <rFont val="A"/>
        <family val="2"/>
      </rPr>
      <t xml:space="preserve">, apoyado directamente sobre </t>
    </r>
    <r>
      <rPr>
        <b/>
        <sz val="7.80"/>
        <color rgb="FF000000"/>
        <rFont val="A"/>
        <family val="2"/>
      </rPr>
      <t xml:space="preserve">cielo raso continuo suspendido liso (12,5+27+27), con una placa de yeso laminado A / - 1200 / longitud / 12,5 / borde afinado, fijada a maestras separadas 1000 mm entre ejes y suspendidas de la losa o elemento soporte mediante cuelgues combinados</t>
    </r>
    <r>
      <rPr>
        <sz val="7.80"/>
        <color rgb="FF000000"/>
        <rFont val="A"/>
        <family val="2"/>
      </rPr>
      <t xml:space="preserve">; y capa de pintura plástica con textura </t>
    </r>
    <r>
      <rPr>
        <b/>
        <sz val="7.80"/>
        <color rgb="FF000000"/>
        <rFont val="A"/>
        <family val="2"/>
      </rPr>
      <t xml:space="preserve">lisa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color blanco</t>
    </r>
    <r>
      <rPr>
        <sz val="7.80"/>
        <color rgb="FF000000"/>
        <rFont val="A"/>
        <family val="2"/>
      </rPr>
      <t xml:space="preserve">, acabado </t>
    </r>
    <r>
      <rPr>
        <b/>
        <sz val="7.80"/>
        <color rgb="FF000000"/>
        <rFont val="A"/>
        <family val="2"/>
      </rPr>
      <t xml:space="preserve">mate</t>
    </r>
    <r>
      <rPr>
        <sz val="7.80"/>
        <color rgb="FF000000"/>
        <rFont val="A"/>
        <family val="2"/>
      </rPr>
      <t xml:space="preserve">, con una mano de fondo </t>
    </r>
    <r>
      <rPr>
        <b/>
        <sz val="7.80"/>
        <color rgb="FF000000"/>
        <rFont val="A"/>
        <family val="2"/>
      </rPr>
      <t xml:space="preserve">con imprimación a base de copolímeros acrílicos en suspensión acuosa</t>
    </r>
    <r>
      <rPr>
        <sz val="7.80"/>
        <color rgb="FF000000"/>
        <rFont val="A"/>
        <family val="2"/>
      </rPr>
      <t xml:space="preserve"> y dos manos de acabado </t>
    </r>
    <r>
      <rPr>
        <b/>
        <sz val="7.80"/>
        <color rgb="FF000000"/>
        <rFont val="A"/>
        <family val="2"/>
      </rPr>
      <t xml:space="preserve">con pintura plástica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(rendimiento: 0,187 l/m² cada mano)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</si>
  <si>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</si>
  <si>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</si>
  <si>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</si>
  <si>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</si>
  <si>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</si>
  <si>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</si>
  <si>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mt16lvi035f</t>
  </si>
  <si>
    <t xml:space="preserve">m²</t>
  </si>
  <si>
    <t xml:space="preserve">Panel compacto de lana mineral Arena, de alta densidad, Arena Master "ISOVER", de 90 mm de espesor, resistencia térmica 2,35 m²K/W, conductividad térmica 0,038 W/(mK).</t>
  </si>
  <si>
    <t xml:space="preserve">mt12psg160a</t>
  </si>
  <si>
    <t xml:space="preserve">m</t>
  </si>
  <si>
    <t xml:space="preserve">Perfil de acero galvanizado, en U, de 30 mm.</t>
  </si>
  <si>
    <t xml:space="preserve">mt12psg220</t>
  </si>
  <si>
    <t xml:space="preserve">Ud</t>
  </si>
  <si>
    <t xml:space="preserve">Fijación compuesta por taco y tornillo 5x27.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</si>
  <si>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</si>
  <si>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</si>
  <si>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</si>
  <si>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</si>
  <si>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</si>
  <si>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</si>
  <si>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</si>
  <si>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</si>
  <si>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</si>
  <si>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</si>
  <si>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</si>
  <si>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</si>
  <si>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mt12psg050c</t>
  </si>
  <si>
    <t xml:space="preserve">m</t>
  </si>
  <si>
    <t xml:space="preserve">Maestra 60/27 de lámina de acero galvanizado, de ancho 60 mm.</t>
  </si>
  <si>
    <t xml:space="preserve">mt12psg215b</t>
  </si>
  <si>
    <t xml:space="preserve">Ud</t>
  </si>
  <si>
    <t xml:space="preserve">Conector para maestra 60/27.</t>
  </si>
  <si>
    <t xml:space="preserve">mt12psg215a</t>
  </si>
  <si>
    <t xml:space="preserve">Ud</t>
  </si>
  <si>
    <t xml:space="preserve">Caballete para maestra 60/27.</t>
  </si>
  <si>
    <t xml:space="preserve">mt12psg010a</t>
  </si>
  <si>
    <t xml:space="preserve">m²</t>
  </si>
  <si>
    <t xml:space="preserve">Placa de yeso laminado A / - 1200 / longitud / 12,5 / borde afinado.</t>
  </si>
  <si>
    <t xml:space="preserve">mt12psg081b</t>
  </si>
  <si>
    <t xml:space="preserve">Ud</t>
  </si>
  <si>
    <t xml:space="preserve">Tornillo autoperforante 3,5x25 mm.</t>
  </si>
  <si>
    <t xml:space="preserve">mt12psg041b</t>
  </si>
  <si>
    <t xml:space="preserve">m</t>
  </si>
  <si>
    <t xml:space="preserve">Banda acústica de dilatación de 50 mm de anchura.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</si>
  <si>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</si>
  <si>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</si>
  <si>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</si>
  <si>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</si>
  <si>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</si>
  <si>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</si>
  <si>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mt27pfp010b</t>
  </si>
  <si>
    <t xml:space="preserve">l</t>
  </si>
  <si>
    <t xml:space="preserve">Imprimación a base de copolímeros acrílicos en suspensión acuosa, para favorecer la cohesión de soportes poco consistentes y la adherencia de pinturas.</t>
  </si>
  <si>
    <t xml:space="preserve">mt27pij040a</t>
  </si>
  <si>
    <t xml:space="preserve">l</t>
  </si>
  <si>
    <t xml:space="preserve">Pintura plástica para interior en dispersión acuosa, lavable, tipo II, permeable al vapor de agua, color blanco, acabado mate, aplicada con brocha, rodillo o pistola.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</si>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</sst>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71" customWidth="1"/>
    <col min="5" max="5" width="28.12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14.820000</v>
      </c>
      <c r="J8" s="16"/>
      <c r="K8" s="16">
        <f ca="1">ROUND(INDIRECT(ADDRESS(ROW()+(0), COLUMN()+(-4), 1))*INDIRECT(ADDRESS(ROW()+(0), COLUMN()+(-2), 1)), 2)</f>
        <v>15.560000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1.640000</v>
      </c>
      <c r="J9" s="20"/>
      <c r="K9" s="20">
        <f ca="1">ROUND(INDIRECT(ADDRESS(ROW()+(0), COLUMN()+(-4), 1))*INDIRECT(ADDRESS(ROW()+(0), COLUMN()+(-2), 1)), 2)</f>
        <v>0.660000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0.080000</v>
      </c>
      <c r="J10" s="20"/>
      <c r="K10" s="20">
        <f ca="1">ROUND(INDIRECT(ADDRESS(ROW()+(0), COLUMN()+(-4), 1))*INDIRECT(ADDRESS(ROW()+(0), COLUMN()+(-2), 1)), 2)</f>
        <v>0.160000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1.200000</v>
      </c>
      <c r="H11" s="19"/>
      <c r="I11" s="20">
        <v>1.040000</v>
      </c>
      <c r="J11" s="20"/>
      <c r="K11" s="20">
        <f ca="1">ROUND(INDIRECT(ADDRESS(ROW()+(0), COLUMN()+(-4), 1))*INDIRECT(ADDRESS(ROW()+(0), COLUMN()+(-2), 1)), 2)</f>
        <v>1.250000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0.170000</v>
      </c>
      <c r="J12" s="20"/>
      <c r="K12" s="20">
        <f ca="1">ROUND(INDIRECT(ADDRESS(ROW()+(0), COLUMN()+(-4), 1))*INDIRECT(ADDRESS(ROW()+(0), COLUMN()+(-2), 1)), 2)</f>
        <v>0.200000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1.200000</v>
      </c>
      <c r="H13" s="19"/>
      <c r="I13" s="20">
        <v>1.270000</v>
      </c>
      <c r="J13" s="20"/>
      <c r="K13" s="20">
        <f ca="1">ROUND(INDIRECT(ADDRESS(ROW()+(0), COLUMN()+(-4), 1))*INDIRECT(ADDRESS(ROW()+(0), COLUMN()+(-2), 1)), 2)</f>
        <v>1.520000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1.200000</v>
      </c>
      <c r="H14" s="19"/>
      <c r="I14" s="20">
        <v>1.270000</v>
      </c>
      <c r="J14" s="20"/>
      <c r="K14" s="20">
        <f ca="1">ROUND(INDIRECT(ADDRESS(ROW()+(0), COLUMN()+(-4), 1))*INDIRECT(ADDRESS(ROW()+(0), COLUMN()+(-2), 1)), 2)</f>
        <v>1.520000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3.200000</v>
      </c>
      <c r="H15" s="19"/>
      <c r="I15" s="20">
        <v>1.880000</v>
      </c>
      <c r="J15" s="20"/>
      <c r="K15" s="20">
        <f ca="1">ROUND(INDIRECT(ADDRESS(ROW()+(0), COLUMN()+(-4), 1))*INDIRECT(ADDRESS(ROW()+(0), COLUMN()+(-2), 1)), 2)</f>
        <v>6.020000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0.600000</v>
      </c>
      <c r="H16" s="19"/>
      <c r="I16" s="20">
        <v>1.190000</v>
      </c>
      <c r="J16" s="20"/>
      <c r="K16" s="20">
        <f ca="1">ROUND(INDIRECT(ADDRESS(ROW()+(0), COLUMN()+(-4), 1))*INDIRECT(ADDRESS(ROW()+(0), COLUMN()+(-2), 1)), 2)</f>
        <v>0.710000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2.300000</v>
      </c>
      <c r="H17" s="19"/>
      <c r="I17" s="20">
        <v>0.380000</v>
      </c>
      <c r="J17" s="20"/>
      <c r="K17" s="20">
        <f ca="1">ROUND(INDIRECT(ADDRESS(ROW()+(0), COLUMN()+(-4), 1))*INDIRECT(ADDRESS(ROW()+(0), COLUMN()+(-2), 1)), 2)</f>
        <v>0.870000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1.000000</v>
      </c>
      <c r="H18" s="19"/>
      <c r="I18" s="20">
        <v>5.750000</v>
      </c>
      <c r="J18" s="20"/>
      <c r="K18" s="20">
        <f ca="1">ROUND(INDIRECT(ADDRESS(ROW()+(0), COLUMN()+(-4), 1))*INDIRECT(ADDRESS(ROW()+(0), COLUMN()+(-2), 1)), 2)</f>
        <v>5.750000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17.000000</v>
      </c>
      <c r="H19" s="19"/>
      <c r="I19" s="20">
        <v>0.010000</v>
      </c>
      <c r="J19" s="20"/>
      <c r="K19" s="20">
        <f ca="1">ROUND(INDIRECT(ADDRESS(ROW()+(0), COLUMN()+(-4), 1))*INDIRECT(ADDRESS(ROW()+(0), COLUMN()+(-2), 1)), 2)</f>
        <v>0.170000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0.400000</v>
      </c>
      <c r="H20" s="19"/>
      <c r="I20" s="20">
        <v>0.340000</v>
      </c>
      <c r="J20" s="20"/>
      <c r="K20" s="20">
        <f ca="1">ROUND(INDIRECT(ADDRESS(ROW()+(0), COLUMN()+(-4), 1))*INDIRECT(ADDRESS(ROW()+(0), COLUMN()+(-2), 1)), 2)</f>
        <v>0.140000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0.700000</v>
      </c>
      <c r="H21" s="19"/>
      <c r="I21" s="20">
        <v>1.640000</v>
      </c>
      <c r="J21" s="20"/>
      <c r="K21" s="20">
        <f ca="1">ROUND(INDIRECT(ADDRESS(ROW()+(0), COLUMN()+(-4), 1))*INDIRECT(ADDRESS(ROW()+(0), COLUMN()+(-2), 1)), 2)</f>
        <v>1.150000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0.450000</v>
      </c>
      <c r="H22" s="19"/>
      <c r="I22" s="20">
        <v>0.040000</v>
      </c>
      <c r="J22" s="20"/>
      <c r="K22" s="20">
        <f ca="1">ROUND(INDIRECT(ADDRESS(ROW()+(0), COLUMN()+(-4), 1))*INDIRECT(ADDRESS(ROW()+(0), COLUMN()+(-2), 1)), 2)</f>
        <v>0.020000</v>
      </c>
    </row>
    <row r="23" spans="1:11" ht="31.2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0.125000</v>
      </c>
      <c r="H23" s="19"/>
      <c r="I23" s="20">
        <v>4.340000</v>
      </c>
      <c r="J23" s="20"/>
      <c r="K23" s="20">
        <f ca="1">ROUND(INDIRECT(ADDRESS(ROW()+(0), COLUMN()+(-4), 1))*INDIRECT(ADDRESS(ROW()+(0), COLUMN()+(-2), 1)), 2)</f>
        <v>0.540000</v>
      </c>
    </row>
    <row r="24" spans="1:11" ht="31.2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0.374000</v>
      </c>
      <c r="H24" s="19"/>
      <c r="I24" s="20">
        <v>2.040000</v>
      </c>
      <c r="J24" s="20"/>
      <c r="K24" s="20">
        <f ca="1">ROUND(INDIRECT(ADDRESS(ROW()+(0), COLUMN()+(-4), 1))*INDIRECT(ADDRESS(ROW()+(0), COLUMN()+(-2), 1)), 2)</f>
        <v>0.760000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0.369000</v>
      </c>
      <c r="H25" s="19"/>
      <c r="I25" s="20">
        <v>3.790000</v>
      </c>
      <c r="J25" s="20"/>
      <c r="K25" s="20">
        <f ca="1">ROUND(INDIRECT(ADDRESS(ROW()+(0), COLUMN()+(-4), 1))*INDIRECT(ADDRESS(ROW()+(0), COLUMN()+(-2), 1)), 2)</f>
        <v>1.400000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0.159000</v>
      </c>
      <c r="H26" s="19"/>
      <c r="I26" s="20">
        <v>2.320000</v>
      </c>
      <c r="J26" s="20"/>
      <c r="K26" s="20">
        <f ca="1">ROUND(INDIRECT(ADDRESS(ROW()+(0), COLUMN()+(-4), 1))*INDIRECT(ADDRESS(ROW()+(0), COLUMN()+(-2), 1)), 2)</f>
        <v>0.370000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0.084000</v>
      </c>
      <c r="H27" s="19"/>
      <c r="I27" s="20">
        <v>3.790000</v>
      </c>
      <c r="J27" s="20"/>
      <c r="K27" s="20">
        <f ca="1">ROUND(INDIRECT(ADDRESS(ROW()+(0), COLUMN()+(-4), 1))*INDIRECT(ADDRESS(ROW()+(0), COLUMN()+(-2), 1)), 2)</f>
        <v>0.320000</v>
      </c>
    </row>
    <row r="28" spans="1:11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0.084000</v>
      </c>
      <c r="H28" s="19"/>
      <c r="I28" s="20">
        <v>2.320000</v>
      </c>
      <c r="J28" s="20"/>
      <c r="K28" s="20">
        <f ca="1">ROUND(INDIRECT(ADDRESS(ROW()+(0), COLUMN()+(-4), 1))*INDIRECT(ADDRESS(ROW()+(0), COLUMN()+(-2), 1)), 2)</f>
        <v>0.190000</v>
      </c>
    </row>
    <row r="29" spans="1:11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0.180000</v>
      </c>
      <c r="H29" s="19"/>
      <c r="I29" s="20">
        <v>3.670000</v>
      </c>
      <c r="J29" s="20"/>
      <c r="K29" s="20">
        <f ca="1">ROUND(INDIRECT(ADDRESS(ROW()+(0), COLUMN()+(-4), 1))*INDIRECT(ADDRESS(ROW()+(0), COLUMN()+(-2), 1)), 2)</f>
        <v>0.660000</v>
      </c>
    </row>
    <row r="30" spans="1:11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3">
        <v>0.022000</v>
      </c>
      <c r="H30" s="23"/>
      <c r="I30" s="24">
        <v>2.320000</v>
      </c>
      <c r="J30" s="24"/>
      <c r="K30" s="24">
        <f ca="1">ROUND(INDIRECT(ADDRESS(ROW()+(0), COLUMN()+(-4), 1))*INDIRECT(ADDRESS(ROW()+(0), COLUMN()+(-2), 1)), 2)</f>
        <v>0.050000</v>
      </c>
    </row>
    <row r="31" spans="1:11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4">
        <v>2.000000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39.990000</v>
      </c>
      <c r="J31" s="16"/>
      <c r="K31" s="16">
        <f ca="1">ROUND(INDIRECT(ADDRESS(ROW()+(0), COLUMN()+(-4), 1))*INDIRECT(ADDRESS(ROW()+(0), COLUMN()+(-2), 1))/100, 2)</f>
        <v>0.800000</v>
      </c>
    </row>
    <row r="32" spans="1:11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3">
        <v>3.000000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40.790000</v>
      </c>
      <c r="J32" s="24"/>
      <c r="K32" s="24">
        <f ca="1">ROUND(INDIRECT(ADDRESS(ROW()+(0), COLUMN()+(-4), 1))*INDIRECT(ADDRESS(ROW()+(0), COLUMN()+(-2), 1))/100, 2)</f>
        <v>1.220000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42.010000</v>
      </c>
    </row>
  </sheetData>
  <mergeCells count="8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