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<sst xmlns="http://schemas.openxmlformats.org/spreadsheetml/2006/main" count="44" uniqueCount="44">
  <si>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</si>
  <si>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ZCG238</t>
  </si>
  <si>
    <t xml:space="preserve">Ud</t>
  </si>
  <si>
    <t xml:space="preserve">Calefón a gas, colectivo, mural, de condensación, para calefacción.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</si>
  <si>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calefón mural, de condensación, con intercambiador de tubos de aluminio aleteados y quemador modulante de gas natural, para calefacción, potencia útil modulante de 10,4 a 45 kW, peso 48 kg, dimensiones 695x520x465 mm, cuadro de mando para el control de la temperatura ambiental, sonda de temperatura exterior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</si>
  <si>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</si>
  <si>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</si>
  <si>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</si>
  <si>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</si>
  <si>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</si>
  <si>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</si>
  <si>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mt38cbu070aa</t>
  </si>
  <si>
    <t xml:space="preserve">Ud</t>
  </si>
  <si>
    <t xml:space="preserve">Calefón mural, de condensación, con intercambiador de tubos de aluminio aleteados y quemador modulante de gas natural, para calefacción, potencia útil modulante de 10,4 a 45 kW, peso 48 kg, dimensiones 695x520x465 mm, con válvula de 3 vías para la producción de A.C.S. mediante interacumulador.</t>
  </si>
  <si>
    <t xml:space="preserve">mt38cbu500a</t>
  </si>
  <si>
    <t xml:space="preserve">Ud</t>
  </si>
  <si>
    <t xml:space="preserve">Cuadro de mando para el control de la temperatura ambiental, regulación de hasta 4 circuitos, 1 directo y 3 con válvulas mezcladoras, regulación de la temperatura con funcionamiento nocturno, programación diaria y semanal, programación de A.C.S.</t>
  </si>
  <si>
    <t xml:space="preserve">mt38cbu535a</t>
  </si>
  <si>
    <t xml:space="preserve">Ud</t>
  </si>
  <si>
    <t xml:space="preserve">Sonda de temperatura exterior.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</si>
  <si>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</si>
  <si>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</si>
  <si>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</si>
  <si>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</si>
  <si>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</si>
  <si>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</si>
  <si>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mt38www010</t>
  </si>
  <si>
    <t xml:space="preserve">Ud</t>
  </si>
  <si>
    <t xml:space="preserve">Material auxiliar para instalaciones de calefacción.</t>
  </si>
  <si>
    <t xml:space="preserve">mt37www010</t>
  </si>
  <si>
    <t xml:space="preserve">Ud</t>
  </si>
  <si>
    <t xml:space="preserve">Material auxiliar para instalaciones de plomería.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</si>
  <si>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</si>
  <si>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</si>
  <si>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</si>
  <si>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</si>
  <si>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</si>
  <si>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</si>
  <si>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</si>
  <si>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</si>
  <si>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</si>
  <si>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</si>
  <si>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$ 4.564,65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</si>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</sst>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5292.270000</v>
      </c>
      <c r="J8" s="16"/>
      <c r="K8" s="16">
        <f ca="1">ROUND(INDIRECT(ADDRESS(ROW()+(0), COLUMN()+(-4), 1))*INDIRECT(ADDRESS(ROW()+(0), COLUMN()+(-2), 1)), 2)</f>
        <v>5292.270000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338.990000</v>
      </c>
      <c r="J9" s="20"/>
      <c r="K9" s="20">
        <f ca="1">ROUND(INDIRECT(ADDRESS(ROW()+(0), COLUMN()+(-4), 1))*INDIRECT(ADDRESS(ROW()+(0), COLUMN()+(-2), 1)), 2)</f>
        <v>338.990000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21.450000</v>
      </c>
      <c r="J10" s="20"/>
      <c r="K10" s="20">
        <f ca="1">ROUND(INDIRECT(ADDRESS(ROW()+(0), COLUMN()+(-4), 1))*INDIRECT(ADDRESS(ROW()+(0), COLUMN()+(-2), 1)), 2)</f>
        <v>21.450000</v>
      </c>
    </row>
    <row r="11" spans="1:11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10.000000</v>
      </c>
      <c r="H11" s="19"/>
      <c r="I11" s="20">
        <v>0.380000</v>
      </c>
      <c r="J11" s="20"/>
      <c r="K11" s="20">
        <f ca="1">ROUND(INDIRECT(ADDRESS(ROW()+(0), COLUMN()+(-4), 1))*INDIRECT(ADDRESS(ROW()+(0), COLUMN()+(-2), 1)), 2)</f>
        <v>3.800000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20.000000</v>
      </c>
      <c r="H12" s="19"/>
      <c r="I12" s="20">
        <v>0.600000</v>
      </c>
      <c r="J12" s="20"/>
      <c r="K12" s="20">
        <f ca="1">ROUND(INDIRECT(ADDRESS(ROW()+(0), COLUMN()+(-4), 1))*INDIRECT(ADDRESS(ROW()+(0), COLUMN()+(-2), 1)), 2)</f>
        <v>12.000000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2.460000</v>
      </c>
      <c r="J13" s="20"/>
      <c r="K13" s="20">
        <f ca="1">ROUND(INDIRECT(ADDRESS(ROW()+(0), COLUMN()+(-4), 1))*INDIRECT(ADDRESS(ROW()+(0), COLUMN()+(-2), 1)), 2)</f>
        <v>2.460000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1.840000</v>
      </c>
      <c r="J14" s="20"/>
      <c r="K14" s="20">
        <f ca="1">ROUND(INDIRECT(ADDRESS(ROW()+(0), COLUMN()+(-4), 1))*INDIRECT(ADDRESS(ROW()+(0), COLUMN()+(-2), 1)), 2)</f>
        <v>1.840000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4.757000</v>
      </c>
      <c r="H15" s="19"/>
      <c r="I15" s="20">
        <v>3.790000</v>
      </c>
      <c r="J15" s="20"/>
      <c r="K15" s="20">
        <f ca="1">ROUND(INDIRECT(ADDRESS(ROW()+(0), COLUMN()+(-4), 1))*INDIRECT(ADDRESS(ROW()+(0), COLUMN()+(-2), 1)), 2)</f>
        <v>18.030000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4.757000</v>
      </c>
      <c r="H16" s="23"/>
      <c r="I16" s="24">
        <v>2.310000</v>
      </c>
      <c r="J16" s="24"/>
      <c r="K16" s="24">
        <f ca="1">ROUND(INDIRECT(ADDRESS(ROW()+(0), COLUMN()+(-4), 1))*INDIRECT(ADDRESS(ROW()+(0), COLUMN()+(-2), 1)), 2)</f>
        <v>10.990000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5701.830000</v>
      </c>
      <c r="J17" s="16"/>
      <c r="K17" s="16">
        <f ca="1">ROUND(INDIRECT(ADDRESS(ROW()+(0), COLUMN()+(-4), 1))*INDIRECT(ADDRESS(ROW()+(0), COLUMN()+(-2), 1))/100, 2)</f>
        <v>114.040000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5815.870000</v>
      </c>
      <c r="J18" s="24"/>
      <c r="K18" s="24">
        <f ca="1">ROUND(INDIRECT(ADDRESS(ROW()+(0), COLUMN()+(-4), 1))*INDIRECT(ADDRESS(ROW()+(0), COLUMN()+(-2), 1))/100, 2)</f>
        <v>174.480000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5990.350000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