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<sst xmlns="http://schemas.openxmlformats.org/spreadsheetml/2006/main" count="41" uniqueCount="41">
  <si>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</si>
  <si>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ZCG231</t>
  </si>
  <si>
    <t xml:space="preserve">Ud</t>
  </si>
  <si>
    <t xml:space="preserve">Calefón a gas, doméstico, mural, de condensación, para calefacción.</t>
  </si>
  <si>
    <r>
      <rPr>
        <b/>
        <sz val="7.80"/>
        <color rgb="FF000000"/>
        <rFont val="A"/>
        <family val="2"/>
      </rPr>
      <t xml:space="preserve">Rehabilitación energética de edificio mediante la colocación, en sustitución de equipo existente, de calefón mural de condensación a gas N, sólo calefacción, cámara de combustión estanca y tiro forzado, potencia de 30 kW, dimensiones 760x440x360 mm, panel de mandos con display digital, con termostato de ambiente, comunicación digital vía bus a 2 hilos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</si>
  <si>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</si>
  <si>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</si>
  <si>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</si>
  <si>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</si>
  <si>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</si>
  <si>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</si>
  <si>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mt38cmj014ag</t>
  </si>
  <si>
    <t xml:space="preserve">Ud</t>
  </si>
  <si>
    <t xml:space="preserve">Calefón mural de condensación a gas N, sólo calefacción, cámara de combustión estanca y tiro forzado, potencia de 30 kW, dimensiones 760x440x360 mm, panel de mandos con display digital, encendido electrónico y seguridad por ionización, sin llama piloto, equipamiento formado por: cuerpo de calefón, panel de control y mando, programador digital para programación semanal del circuito de calefacción y A.C.S., encastrado en el frontal del calefón, vaso de expansión con purgador automático, kit estándar de evacuación de humos y plantilla de montaje.</t>
  </si>
  <si>
    <t xml:space="preserve">mt38scj072a</t>
  </si>
  <si>
    <t xml:space="preserve">Ud</t>
  </si>
  <si>
    <t xml:space="preserve">Módulo de control de hasta 4 calefones en cascada.</t>
  </si>
  <si>
    <t xml:space="preserve">mt38scj012a</t>
  </si>
  <si>
    <t xml:space="preserve">Ud</t>
  </si>
  <si>
    <t xml:space="preserve">Termostato de ambiente, comunicación digital vía bus a 2 hilos, con pantalla digital, alimentación a 24 V.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</si>
  <si>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</si>
  <si>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</si>
  <si>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 545, no propagador de la llama.</t>
  </si>
  <si>
    <t xml:space="preserve">mt35cun020a</t>
  </si>
  <si>
    <t xml:space="preserve">m</t>
  </si>
  <si>
    <t xml:space="preserve">Cable unipolar ES07Z1-K (AS), no propagador de la llama, con conductor multifilar de cobre clase 5 (-K) de 1,5 mm² de sección, con aislamiento de compuesto termoplástico a base de poliolefina libre de halógenos con baja emisión de humos y gases corrosivos (Z1), siendo su tensión asignada de 450/750 V.</t>
  </si>
  <si>
    <t xml:space="preserve">mt38www010</t>
  </si>
  <si>
    <t xml:space="preserve">Ud</t>
  </si>
  <si>
    <t xml:space="preserve">Material auxiliar para instalaciones de calefacción.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</si>
  <si>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</si>
  <si>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</si>
  <si>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</si>
  <si>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</si>
  <si>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</si>
  <si>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</si>
  <si>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</si>
  <si>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</si>
  <si>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</si>
  <si>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</si>
  <si>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$ 3.186,90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</si>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</sst>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25" customWidth="1"/>
    <col min="4" max="4" width="21.42" customWidth="1"/>
    <col min="5" max="5" width="30.31" customWidth="1"/>
    <col min="6" max="6" width="10.35" customWidth="1"/>
    <col min="7" max="7" width="4.37" customWidth="1"/>
    <col min="8" max="8" width="2.77" customWidth="1"/>
    <col min="9" max="9" width="11.95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3593.100000</v>
      </c>
      <c r="J8" s="16"/>
      <c r="K8" s="16">
        <f ca="1">ROUND(INDIRECT(ADDRESS(ROW()+(0), COLUMN()+(-4), 1))*INDIRECT(ADDRESS(ROW()+(0), COLUMN()+(-2), 1)), 2)</f>
        <v>3593.100000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839.570000</v>
      </c>
      <c r="J9" s="20"/>
      <c r="K9" s="20">
        <f ca="1">ROUND(INDIRECT(ADDRESS(ROW()+(0), COLUMN()+(-4), 1))*INDIRECT(ADDRESS(ROW()+(0), COLUMN()+(-2), 1)), 2)</f>
        <v>839.570000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85.380000</v>
      </c>
      <c r="J10" s="20"/>
      <c r="K10" s="20">
        <f ca="1">ROUND(INDIRECT(ADDRESS(ROW()+(0), COLUMN()+(-4), 1))*INDIRECT(ADDRESS(ROW()+(0), COLUMN()+(-2), 1)), 2)</f>
        <v>85.380000</v>
      </c>
    </row>
    <row r="11" spans="1:11" ht="50.4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8.000000</v>
      </c>
      <c r="H11" s="19"/>
      <c r="I11" s="20">
        <v>0.380000</v>
      </c>
      <c r="J11" s="20"/>
      <c r="K11" s="20">
        <f ca="1">ROUND(INDIRECT(ADDRESS(ROW()+(0), COLUMN()+(-4), 1))*INDIRECT(ADDRESS(ROW()+(0), COLUMN()+(-2), 1)), 2)</f>
        <v>3.040000</v>
      </c>
    </row>
    <row r="12" spans="1:11" ht="50.4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16.000000</v>
      </c>
      <c r="H12" s="19"/>
      <c r="I12" s="20">
        <v>0.600000</v>
      </c>
      <c r="J12" s="20"/>
      <c r="K12" s="20">
        <f ca="1">ROUND(INDIRECT(ADDRESS(ROW()+(0), COLUMN()+(-4), 1))*INDIRECT(ADDRESS(ROW()+(0), COLUMN()+(-2), 1)), 2)</f>
        <v>9.600000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2.460000</v>
      </c>
      <c r="J13" s="20"/>
      <c r="K13" s="20">
        <f ca="1">ROUND(INDIRECT(ADDRESS(ROW()+(0), COLUMN()+(-4), 1))*INDIRECT(ADDRESS(ROW()+(0), COLUMN()+(-2), 1)), 2)</f>
        <v>2.460000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3.528000</v>
      </c>
      <c r="H14" s="19"/>
      <c r="I14" s="20">
        <v>3.790000</v>
      </c>
      <c r="J14" s="20"/>
      <c r="K14" s="20">
        <f ca="1">ROUND(INDIRECT(ADDRESS(ROW()+(0), COLUMN()+(-4), 1))*INDIRECT(ADDRESS(ROW()+(0), COLUMN()+(-2), 1)), 2)</f>
        <v>13.370000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3.528000</v>
      </c>
      <c r="H15" s="23"/>
      <c r="I15" s="24">
        <v>2.310000</v>
      </c>
      <c r="J15" s="24"/>
      <c r="K15" s="24">
        <f ca="1">ROUND(INDIRECT(ADDRESS(ROW()+(0), COLUMN()+(-4), 1))*INDIRECT(ADDRESS(ROW()+(0), COLUMN()+(-2), 1)), 2)</f>
        <v>8.150000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4554.670000</v>
      </c>
      <c r="J16" s="16"/>
      <c r="K16" s="16">
        <f ca="1">ROUND(INDIRECT(ADDRESS(ROW()+(0), COLUMN()+(-4), 1))*INDIRECT(ADDRESS(ROW()+(0), COLUMN()+(-2), 1))/100, 2)</f>
        <v>91.090000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4645.760000</v>
      </c>
      <c r="J17" s="24"/>
      <c r="K17" s="24">
        <f ca="1">ROUND(INDIRECT(ADDRESS(ROW()+(0), COLUMN()+(-4), 1))*INDIRECT(ADDRESS(ROW()+(0), COLUMN()+(-2), 1))/100, 2)</f>
        <v>139.370000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4785.130000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