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<sst xmlns="http://schemas.openxmlformats.org/spreadsheetml/2006/main" count="53" uniqueCount="53">
  <si>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</si>
  <si>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ZCG225</t>
  </si>
  <si>
    <t xml:space="preserve">Ud</t>
  </si>
  <si>
    <t xml:space="preserve">Calefón a gas, doméstico, de pie,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</si>
  <si>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de pie, de condensación, con cuerpo de fundición de aluminio/silicio y quemador presurizado a gas, para calefacción, potencia útil 15 kW, dimensiones 964x600x625 mm, con cuadro de regulación, con unidad de regulación a distancia para el control de la temperatura ambiental, kit de unión de calefón a gas a circuito de calefacción, kit de seguridad para calefón a gas, kit de unión de calefón a gas a vaso de expansión,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</si>
  <si>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</si>
  <si>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</si>
  <si>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</si>
  <si>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</si>
  <si>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</si>
  <si>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</si>
  <si>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mt38cpj120aaa</t>
  </si>
  <si>
    <t xml:space="preserve">Ud</t>
  </si>
  <si>
    <t xml:space="preserve">Calefón de pie, de condensación, con cuerpo de fundición de aluminio/silicio y quemador presurizado a gas, para calefacción, potencia útil 15 kW, dimensiones 964x600x625 mm, con cuadro de regulación y sonda exterior.</t>
  </si>
  <si>
    <t xml:space="preserve">mt38cqj511a</t>
  </si>
  <si>
    <t xml:space="preserve">Ud</t>
  </si>
  <si>
    <t xml:space="preserve">Kit de unión de calefón a gas a circuito de calefacción.</t>
  </si>
  <si>
    <t xml:space="preserve">mt38cqj521a</t>
  </si>
  <si>
    <t xml:space="preserve">Ud</t>
  </si>
  <si>
    <t xml:space="preserve">Kit de seguridad para calefón a gas, compuesto por manómetro, válvula de seguridad y purgador de aire.</t>
  </si>
  <si>
    <t xml:space="preserve">mt38cqj531a</t>
  </si>
  <si>
    <t xml:space="preserve">Ud</t>
  </si>
  <si>
    <t xml:space="preserve">Kit de unión de calefón a gas a vaso de expansión, con válvula de llenado y vaciado.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</si>
  <si>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</si>
  <si>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</si>
  <si>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</si>
  <si>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</si>
  <si>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</si>
  <si>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</si>
  <si>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</si>
  <si>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</si>
  <si>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</si>
  <si>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</si>
  <si>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</si>
  <si>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</si>
  <si>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</si>
  <si>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</si>
  <si>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</si>
  <si>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</si>
  <si>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</si>
  <si>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</si>
  <si>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</si>
  <si>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</si>
  <si>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</si>
  <si>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</si>
  <si>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</si>
  <si>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</si>
  <si>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</si>
  <si>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</si>
  <si>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</si>
  <si>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</si>
  <si>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$ 5.844,43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</si>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</sst>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42" customWidth="1"/>
    <col min="5" max="5" width="30.31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4834.560000</v>
      </c>
      <c r="J8" s="16"/>
      <c r="K8" s="16">
        <f ca="1">ROUND(INDIRECT(ADDRESS(ROW()+(0), COLUMN()+(-4), 1))*INDIRECT(ADDRESS(ROW()+(0), COLUMN()+(-2), 1)), 2)</f>
        <v>4834.560000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121.580000</v>
      </c>
      <c r="J9" s="20"/>
      <c r="K9" s="20">
        <f ca="1">ROUND(INDIRECT(ADDRESS(ROW()+(0), COLUMN()+(-4), 1))*INDIRECT(ADDRESS(ROW()+(0), COLUMN()+(-2), 1)), 2)</f>
        <v>121.580000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158.770000</v>
      </c>
      <c r="J10" s="20"/>
      <c r="K10" s="20">
        <f ca="1">ROUND(INDIRECT(ADDRESS(ROW()+(0), COLUMN()+(-4), 1))*INDIRECT(ADDRESS(ROW()+(0), COLUMN()+(-2), 1)), 2)</f>
        <v>158.770000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158.770000</v>
      </c>
      <c r="J11" s="20"/>
      <c r="K11" s="20">
        <f ca="1">ROUND(INDIRECT(ADDRESS(ROW()+(0), COLUMN()+(-4), 1))*INDIRECT(ADDRESS(ROW()+(0), COLUMN()+(-2), 1)), 2)</f>
        <v>158.770000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64.360000</v>
      </c>
      <c r="J12" s="20"/>
      <c r="K12" s="20">
        <f ca="1">ROUND(INDIRECT(ADDRESS(ROW()+(0), COLUMN()+(-4), 1))*INDIRECT(ADDRESS(ROW()+(0), COLUMN()+(-2), 1)), 2)</f>
        <v>64.360000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665.110000</v>
      </c>
      <c r="J13" s="20"/>
      <c r="K13" s="20">
        <f ca="1">ROUND(INDIRECT(ADDRESS(ROW()+(0), COLUMN()+(-4), 1))*INDIRECT(ADDRESS(ROW()+(0), COLUMN()+(-2), 1)), 2)</f>
        <v>665.110000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133.020000</v>
      </c>
      <c r="J14" s="20"/>
      <c r="K14" s="20">
        <f ca="1">ROUND(INDIRECT(ADDRESS(ROW()+(0), COLUMN()+(-4), 1))*INDIRECT(ADDRESS(ROW()+(0), COLUMN()+(-2), 1)), 2)</f>
        <v>133.020000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8.000000</v>
      </c>
      <c r="H15" s="19"/>
      <c r="I15" s="20">
        <v>0.380000</v>
      </c>
      <c r="J15" s="20"/>
      <c r="K15" s="20">
        <f ca="1">ROUND(INDIRECT(ADDRESS(ROW()+(0), COLUMN()+(-4), 1))*INDIRECT(ADDRESS(ROW()+(0), COLUMN()+(-2), 1)), 2)</f>
        <v>3.040000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16.000000</v>
      </c>
      <c r="H16" s="19"/>
      <c r="I16" s="20">
        <v>0.600000</v>
      </c>
      <c r="J16" s="20"/>
      <c r="K16" s="20">
        <f ca="1">ROUND(INDIRECT(ADDRESS(ROW()+(0), COLUMN()+(-4), 1))*INDIRECT(ADDRESS(ROW()+(0), COLUMN()+(-2), 1)), 2)</f>
        <v>9.600000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2.460000</v>
      </c>
      <c r="J17" s="20"/>
      <c r="K17" s="20">
        <f ca="1">ROUND(INDIRECT(ADDRESS(ROW()+(0), COLUMN()+(-4), 1))*INDIRECT(ADDRESS(ROW()+(0), COLUMN()+(-2), 1)), 2)</f>
        <v>2.460000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1.517000</v>
      </c>
      <c r="H18" s="19"/>
      <c r="I18" s="20">
        <v>3.790000</v>
      </c>
      <c r="J18" s="20"/>
      <c r="K18" s="20">
        <f ca="1">ROUND(INDIRECT(ADDRESS(ROW()+(0), COLUMN()+(-4), 1))*INDIRECT(ADDRESS(ROW()+(0), COLUMN()+(-2), 1)), 2)</f>
        <v>5.750000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1.517000</v>
      </c>
      <c r="H19" s="23"/>
      <c r="I19" s="24">
        <v>2.310000</v>
      </c>
      <c r="J19" s="24"/>
      <c r="K19" s="24">
        <f ca="1">ROUND(INDIRECT(ADDRESS(ROW()+(0), COLUMN()+(-4), 1))*INDIRECT(ADDRESS(ROW()+(0), COLUMN()+(-2), 1)), 2)</f>
        <v>3.500000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6160.520000</v>
      </c>
      <c r="J20" s="16"/>
      <c r="K20" s="16">
        <f ca="1">ROUND(INDIRECT(ADDRESS(ROW()+(0), COLUMN()+(-4), 1))*INDIRECT(ADDRESS(ROW()+(0), COLUMN()+(-2), 1))/100, 2)</f>
        <v>123.210000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6283.730000</v>
      </c>
      <c r="J21" s="24"/>
      <c r="K21" s="24">
        <f ca="1">ROUND(INDIRECT(ADDRESS(ROW()+(0), COLUMN()+(-4), 1))*INDIRECT(ADDRESS(ROW()+(0), COLUMN()+(-2), 1))/100, 2)</f>
        <v>188.510000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6472.240000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