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<sst xmlns="http://schemas.openxmlformats.org/spreadsheetml/2006/main" count="56" uniqueCount="56">
  <si>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</si>
  <si>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ZCC215</t>
  </si>
  <si>
    <t xml:space="preserve">Ud</t>
  </si>
  <si>
    <t xml:space="preserve">Calefón a gasóleo, doméstico, de pie, de condensación, para calefacción.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</si>
  <si>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calefón de pie, de condensación, con cuerpo de fundición de hierro gris GL 180 y quemador presurizado de gasóleo de llama azul, para calefacción, potencia útil 22 kW, dimensiones 888x600x955 mm, con cuadro de regulación, con unidad de regulación a distancia para el control de la temperatura ambiental, kit de unión de calefón a gasóleo a circuito de calefacción, kit de seguridad para calefón a gasóleo, kit de unión de calefón a gasóleo a vaso de expansión, kit para neutralización de condensados, kit para montaje en pared de grupo de bombeo, grupo de bombeo para un circuito de calefacción, con bomba de circulación electrónica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</si>
  <si>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</si>
  <si>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</si>
  <si>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</si>
  <si>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</si>
  <si>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</si>
  <si>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</si>
  <si>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mt38cqj110aaa</t>
  </si>
  <si>
    <t xml:space="preserve">Ud</t>
  </si>
  <si>
    <t xml:space="preserve">Calefón de pie, de condensación, con cuerpo de fundición de hierro gris GL 180 y quemador presurizado de gasóleo de llama azul, para calefacción, potencia útil 22 kW, dimensiones 888x600x955 mm, con cuadro de regulación y sonda exterior.</t>
  </si>
  <si>
    <t xml:space="preserve">mt38cqj510a</t>
  </si>
  <si>
    <t xml:space="preserve">Ud</t>
  </si>
  <si>
    <t xml:space="preserve">Kit de unión de calefón a gasóleo a circuito de calefacción.</t>
  </si>
  <si>
    <t xml:space="preserve">mt38cqj520a</t>
  </si>
  <si>
    <t xml:space="preserve">Ud</t>
  </si>
  <si>
    <t xml:space="preserve">Kit de seguridad para calefón a gasóleo, compuesto por manómetro, válvula de seguridad y purgador de aire.</t>
  </si>
  <si>
    <t xml:space="preserve">mt38cqj530a</t>
  </si>
  <si>
    <t xml:space="preserve">Ud</t>
  </si>
  <si>
    <t xml:space="preserve">Kit de unión de calefón a gasóleo a vaso de expansión, con válvula de llenado y vaciado.</t>
  </si>
  <si>
    <t xml:space="preserve">mt38cqj550a</t>
  </si>
  <si>
    <t xml:space="preserve">Ud</t>
  </si>
  <si>
    <t xml:space="preserve">Kit para neutralización de condensados, para calefones de condensación a gasóleo.</t>
  </si>
  <si>
    <t xml:space="preserve">mt38cqj612a</t>
  </si>
  <si>
    <t xml:space="preserve">Ud</t>
  </si>
  <si>
    <t xml:space="preserve">Kit para montaje en pared de grupo de bombeo.</t>
  </si>
  <si>
    <t xml:space="preserve">mt38cqj600a</t>
  </si>
  <si>
    <t xml:space="preserve">Ud</t>
  </si>
  <si>
    <t xml:space="preserve">Grupo de bombeo para un circuito de calefacción, con bomba de circulación electrónica, con conexiones de 25 mm de diámetro.</t>
  </si>
  <si>
    <t xml:space="preserve">mt38cqj502a</t>
  </si>
  <si>
    <t xml:space="preserve">Ud</t>
  </si>
  <si>
    <t xml:space="preserve">Unidad de regulación a distancia para el control de la temperatura ambiental.</t>
  </si>
  <si>
    <t xml:space="preserve">mt35aia010a</t>
  </si>
  <si>
    <t xml:space="preserve">m</t>
  </si>
  <si>
    <t xml:space="preserve">Tubo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 545, no propagador de la llama.</t>
  </si>
  <si>
    <t xml:space="preserve">mt35cun020a</t>
  </si>
  <si>
    <t xml:space="preserve">m</t>
  </si>
  <si>
    <t xml:space="preserve">Cable unipolar ES07Z1-K (AS), no propagador de la llama, con conductor multifilar de cobre clase 5 (-K) de 1,5 mm² de sección, con aislamiento de compuesto termoplástico a base de poliolefina libre de halógenos con baja emisión de humos y gases corrosivos (Z1), siendo su tensión asignada de 450/750 V.</t>
  </si>
  <si>
    <t xml:space="preserve">mt38www010</t>
  </si>
  <si>
    <t xml:space="preserve">Ud</t>
  </si>
  <si>
    <t xml:space="preserve">Material auxiliar para instalaciones de calefacción.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</si>
  <si>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</si>
  <si>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</si>
  <si>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</si>
  <si>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</si>
  <si>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</si>
  <si>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</si>
  <si>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</si>
  <si>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</si>
  <si>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</si>
  <si>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</si>
  <si>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$ 6.365,70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</si>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</sst>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4.95" customWidth="1"/>
    <col min="4" max="4" width="21.42" customWidth="1"/>
    <col min="5" max="5" width="30.31" customWidth="1"/>
    <col min="6" max="6" width="10.49" customWidth="1"/>
    <col min="7" max="7" width="4.37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5335.180000</v>
      </c>
      <c r="J8" s="16"/>
      <c r="K8" s="16">
        <f ca="1">ROUND(INDIRECT(ADDRESS(ROW()+(0), COLUMN()+(-4), 1))*INDIRECT(ADDRESS(ROW()+(0), COLUMN()+(-2), 1)), 2)</f>
        <v>5335.180000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158.770000</v>
      </c>
      <c r="J9" s="20"/>
      <c r="K9" s="20">
        <f ca="1">ROUND(INDIRECT(ADDRESS(ROW()+(0), COLUMN()+(-4), 1))*INDIRECT(ADDRESS(ROW()+(0), COLUMN()+(-2), 1)), 2)</f>
        <v>158.770000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158.770000</v>
      </c>
      <c r="J10" s="20"/>
      <c r="K10" s="20">
        <f ca="1">ROUND(INDIRECT(ADDRESS(ROW()+(0), COLUMN()+(-4), 1))*INDIRECT(ADDRESS(ROW()+(0), COLUMN()+(-2), 1)), 2)</f>
        <v>158.770000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1.000000</v>
      </c>
      <c r="H11" s="19"/>
      <c r="I11" s="20">
        <v>158.770000</v>
      </c>
      <c r="J11" s="20"/>
      <c r="K11" s="20">
        <f ca="1">ROUND(INDIRECT(ADDRESS(ROW()+(0), COLUMN()+(-4), 1))*INDIRECT(ADDRESS(ROW()+(0), COLUMN()+(-2), 1)), 2)</f>
        <v>158.770000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479.160000</v>
      </c>
      <c r="J12" s="20"/>
      <c r="K12" s="20">
        <f ca="1">ROUND(INDIRECT(ADDRESS(ROW()+(0), COLUMN()+(-4), 1))*INDIRECT(ADDRESS(ROW()+(0), COLUMN()+(-2), 1)), 2)</f>
        <v>479.160000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1.000000</v>
      </c>
      <c r="H13" s="19"/>
      <c r="I13" s="20">
        <v>64.360000</v>
      </c>
      <c r="J13" s="20"/>
      <c r="K13" s="20">
        <f ca="1">ROUND(INDIRECT(ADDRESS(ROW()+(0), COLUMN()+(-4), 1))*INDIRECT(ADDRESS(ROW()+(0), COLUMN()+(-2), 1)), 2)</f>
        <v>64.360000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1.000000</v>
      </c>
      <c r="H14" s="19"/>
      <c r="I14" s="20">
        <v>665.110000</v>
      </c>
      <c r="J14" s="20"/>
      <c r="K14" s="20">
        <f ca="1">ROUND(INDIRECT(ADDRESS(ROW()+(0), COLUMN()+(-4), 1))*INDIRECT(ADDRESS(ROW()+(0), COLUMN()+(-2), 1)), 2)</f>
        <v>665.110000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1.000000</v>
      </c>
      <c r="H15" s="19"/>
      <c r="I15" s="20">
        <v>133.020000</v>
      </c>
      <c r="J15" s="20"/>
      <c r="K15" s="20">
        <f ca="1">ROUND(INDIRECT(ADDRESS(ROW()+(0), COLUMN()+(-4), 1))*INDIRECT(ADDRESS(ROW()+(0), COLUMN()+(-2), 1)), 2)</f>
        <v>133.020000</v>
      </c>
    </row>
    <row r="16" spans="1:11" ht="50.4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8.000000</v>
      </c>
      <c r="H16" s="19"/>
      <c r="I16" s="20">
        <v>0.380000</v>
      </c>
      <c r="J16" s="20"/>
      <c r="K16" s="20">
        <f ca="1">ROUND(INDIRECT(ADDRESS(ROW()+(0), COLUMN()+(-4), 1))*INDIRECT(ADDRESS(ROW()+(0), COLUMN()+(-2), 1)), 2)</f>
        <v>3.040000</v>
      </c>
    </row>
    <row r="17" spans="1:11" ht="50.4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16.000000</v>
      </c>
      <c r="H17" s="19"/>
      <c r="I17" s="20">
        <v>0.600000</v>
      </c>
      <c r="J17" s="20"/>
      <c r="K17" s="20">
        <f ca="1">ROUND(INDIRECT(ADDRESS(ROW()+(0), COLUMN()+(-4), 1))*INDIRECT(ADDRESS(ROW()+(0), COLUMN()+(-2), 1)), 2)</f>
        <v>9.600000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1.000000</v>
      </c>
      <c r="H18" s="19"/>
      <c r="I18" s="20">
        <v>2.460000</v>
      </c>
      <c r="J18" s="20"/>
      <c r="K18" s="20">
        <f ca="1">ROUND(INDIRECT(ADDRESS(ROW()+(0), COLUMN()+(-4), 1))*INDIRECT(ADDRESS(ROW()+(0), COLUMN()+(-2), 1)), 2)</f>
        <v>2.460000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3.166000</v>
      </c>
      <c r="H19" s="19"/>
      <c r="I19" s="20">
        <v>3.790000</v>
      </c>
      <c r="J19" s="20"/>
      <c r="K19" s="20">
        <f ca="1">ROUND(INDIRECT(ADDRESS(ROW()+(0), COLUMN()+(-4), 1))*INDIRECT(ADDRESS(ROW()+(0), COLUMN()+(-2), 1)), 2)</f>
        <v>12.000000</v>
      </c>
    </row>
    <row r="20" spans="1:11" ht="12.00" thickBot="1" customHeight="1">
      <c r="A20" s="17" t="s">
        <v>47</v>
      </c>
      <c r="B20" s="21" t="s">
        <v>48</v>
      </c>
      <c r="C20" s="22" t="s">
        <v>49</v>
      </c>
      <c r="D20" s="22"/>
      <c r="E20" s="22"/>
      <c r="F20" s="22"/>
      <c r="G20" s="23">
        <v>3.166000</v>
      </c>
      <c r="H20" s="23"/>
      <c r="I20" s="24">
        <v>2.310000</v>
      </c>
      <c r="J20" s="24"/>
      <c r="K20" s="24">
        <f ca="1">ROUND(INDIRECT(ADDRESS(ROW()+(0), COLUMN()+(-4), 1))*INDIRECT(ADDRESS(ROW()+(0), COLUMN()+(-2), 1)), 2)</f>
        <v>7.310000</v>
      </c>
    </row>
    <row r="21" spans="1:11" ht="12.00" thickBot="1" customHeight="1">
      <c r="A21" s="17"/>
      <c r="B21" s="12" t="s">
        <v>50</v>
      </c>
      <c r="C21" s="10" t="s">
        <v>51</v>
      </c>
      <c r="D21" s="10"/>
      <c r="E21" s="10"/>
      <c r="F21" s="10"/>
      <c r="G21" s="14">
        <v>2.000000</v>
      </c>
      <c r="H21" s="14"/>
      <c r="I21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7187.550000</v>
      </c>
      <c r="J21" s="16"/>
      <c r="K21" s="16">
        <f ca="1">ROUND(INDIRECT(ADDRESS(ROW()+(0), COLUMN()+(-4), 1))*INDIRECT(ADDRESS(ROW()+(0), COLUMN()+(-2), 1))/100, 2)</f>
        <v>143.750000</v>
      </c>
    </row>
    <row r="22" spans="1:11" ht="12.00" thickBot="1" customHeight="1">
      <c r="A22" s="22"/>
      <c r="B22" s="21" t="s">
        <v>52</v>
      </c>
      <c r="C22" s="22" t="s">
        <v>53</v>
      </c>
      <c r="D22" s="22"/>
      <c r="E22" s="22"/>
      <c r="F22" s="22"/>
      <c r="G22" s="23">
        <v>3.000000</v>
      </c>
      <c r="H22" s="23"/>
      <c r="I22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1))), 2)</f>
        <v>7331.300000</v>
      </c>
      <c r="J22" s="24"/>
      <c r="K22" s="24">
        <f ca="1">ROUND(INDIRECT(ADDRESS(ROW()+(0), COLUMN()+(-4), 1))*INDIRECT(ADDRESS(ROW()+(0), COLUMN()+(-2), 1))/100, 2)</f>
        <v>219.940000</v>
      </c>
    </row>
    <row r="23" spans="1:11" ht="12.00" thickBot="1" customHeight="1">
      <c r="A23" s="6" t="s">
        <v>54</v>
      </c>
      <c r="B23" s="7"/>
      <c r="C23" s="7"/>
      <c r="D23" s="7"/>
      <c r="E23" s="7"/>
      <c r="F23" s="7"/>
      <c r="G23" s="25"/>
      <c r="H23" s="25"/>
      <c r="I23" s="6" t="s">
        <v>55</v>
      </c>
      <c r="J23" s="6"/>
      <c r="K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7551.240000</v>
      </c>
    </row>
  </sheetData>
  <mergeCells count="5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A23:F23"/>
    <mergeCell ref="G23:H23"/>
    <mergeCell ref="I23:J23"/>
  </mergeCells>
  <pageMargins left="0.620079" right="0.472441" top="0.472441" bottom="0.472441" header="0.0" footer="0.0"/>
  <pageSetup paperSize="9" orientation="portrait"/>
  <rowBreaks count="0" manualBreakCount="0">
    </rowBreaks>
</worksheet>
</file>