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<sst xmlns="http://schemas.openxmlformats.org/spreadsheetml/2006/main" count="74" uniqueCount="74">
  <si>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</si>
  <si>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ZCB013</t>
  </si>
  <si>
    <t xml:space="preserve">Ud</t>
  </si>
  <si>
    <t xml:space="preserve">Incorporación de captador solar térmico para instalación colectiva, en fachada.</t>
  </si>
  <si>
    <r>
      <rPr>
        <b/>
        <sz val="7.80"/>
        <color rgb="FF000000"/>
        <rFont val="A"/>
        <family val="2"/>
      </rPr>
      <t xml:space="preserve">Rehabilitación energética de edificio mediante la incorporación de captador solar térmico formado por batería de 3 módulos, compuesto cada uno de ellos de un captador solar térmico de tubos de vacío, con posibilidad de giro de los tubos, con panel de montaje vertical de 720x2220x120 mm, superficie útil 1,125 m², rendimiento óptico 0,73 y coeficiente de pérdidas primario 0,18 W/m²K, colocados sobre estructura soporte para fachada, interacumulador de acero vitrificado, con intercambiador de un serpentín, de suelo, 300 l, altura 1640 mm, diámetro 680 mm, vaso de expansión cerrado con una capacidad de 25 l y grupo solar formado por bomba de circulación con variador de frecuencia y centralita electrónica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</si>
  <si>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</si>
  <si>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</si>
  <si>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</si>
  <si>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</si>
  <si>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</si>
  <si>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</si>
  <si>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mt38csg200a</t>
  </si>
  <si>
    <t xml:space="preserve">Ud</t>
  </si>
  <si>
    <t xml:space="preserve">Captador solar térmico de tubos de vacío, con posibilidad de giro de los tubos, con panel de montaje vertical de 720x2220x120 mm, superficie útil 1,125 m², rendimiento óptico 0,73 y coeficiente de pérdidas primario 0,18 W/m²K, compuesto de panel de 16 tubos de vidrio con borosilicato unidos mediante carcasa de acero galvanizado prelacado.</t>
  </si>
  <si>
    <t xml:space="preserve">mt38csg208a</t>
  </si>
  <si>
    <t xml:space="preserve">Ud</t>
  </si>
  <si>
    <t xml:space="preserve">Soportes para fijación a fachada vertical de captador solar térmico de tubos de vacío.</t>
  </si>
  <si>
    <t xml:space="preserve">mt38csg040</t>
  </si>
  <si>
    <t xml:space="preserve">Ud</t>
  </si>
  <si>
    <t xml:space="preserve">Kit de conexiones hidráulicas para captadores solares térmicos, con conexiones aisladas, tapones, pasacables y racores.</t>
  </si>
  <si>
    <t xml:space="preserve">mt38csg120</t>
  </si>
  <si>
    <t xml:space="preserve">Ud</t>
  </si>
  <si>
    <t xml:space="preserve">Purgador automático, especial para aplicaciones de energía solar térmica, equipado con válvula de esfera y cámara de acumulación de vapor.</t>
  </si>
  <si>
    <t xml:space="preserve">mt38csg110</t>
  </si>
  <si>
    <t xml:space="preserve">Ud</t>
  </si>
  <si>
    <t xml:space="preserve">Válvula de seguridad especial para aplicaciones de energía solar térmica, para una temperatura máxima de 130°C.</t>
  </si>
  <si>
    <t xml:space="preserve">mt38csg100</t>
  </si>
  <si>
    <t xml:space="preserve">l</t>
  </si>
  <si>
    <t xml:space="preserve">Solución agua-glicol para relleno de captador solar térmico, para una temperatura de trabajo de -28°C a +200°C.</t>
  </si>
  <si>
    <t xml:space="preserve">mt37sve010d</t>
  </si>
  <si>
    <t xml:space="preserve">Ud</t>
  </si>
  <si>
    <t xml:space="preserve">Válvula de esfera de latón niquelado para roscar de 1".</t>
  </si>
  <si>
    <t xml:space="preserve">mt38csg050D1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</si>
  <si>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</si>
  <si>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</si>
  <si>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</si>
  <si>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</si>
  <si>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</si>
  <si>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</si>
  <si>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</si>
  <si>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</si>
  <si>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mt38vex010g</t>
  </si>
  <si>
    <t xml:space="preserve">Ud</t>
  </si>
  <si>
    <t xml:space="preserve">Vaso de expansión cerrado con una capacidad de 25 l, 425 mm de altura, 320 mm de diámetro, con rosca de 3/4" de diámetro y 10 bar de presión.</t>
  </si>
  <si>
    <t xml:space="preserve">mt38vex015</t>
  </si>
  <si>
    <t xml:space="preserve">Ud</t>
  </si>
  <si>
    <t xml:space="preserve">Conexión para vasos de expansión, formada por soportes y latiguillos de conexión.</t>
  </si>
  <si>
    <t xml:space="preserve">mt42www040</t>
  </si>
  <si>
    <t xml:space="preserve">Ud</t>
  </si>
  <si>
    <t xml:space="preserve">Manómetro con baño de glicerina y diámetro de esfera de 100 mm, con toma vertical, para montaje roscado de 1/2", escala de presión de 0 a 5 bar.</t>
  </si>
  <si>
    <t xml:space="preserve">mt38cst070b</t>
  </si>
  <si>
    <t xml:space="preserve">Ud</t>
  </si>
  <si>
    <t xml:space="preserve">Grupo solar, formado por bomba de circulación con variador de frecuencia y centralita electrónica con 3 sondas de temperatura (Pt100) con vainas, 2 salidas de relé, pantalla digital para consulta de las temperaturas del captador solar y del depósito y de la ganancia solar, protección antihielo, registros de las temperaturas máxima y mínima del captador solar y de los tanques de almacenaje, sensores conectables para facilitar su instalación y función inteligente para calentamiento de piscinas o A.C.S., caudalímetro, válvula de seguridad, manómetro, válvulas de llenado y vaciado, tubos flexibles con aislamiento y carcasa para aislamiento térmico.</t>
  </si>
  <si>
    <t xml:space="preserve">mt38www011</t>
  </si>
  <si>
    <t xml:space="preserve">Ud</t>
  </si>
  <si>
    <t xml:space="preserve">Material auxiliar para instalaciones de A.C.S.</t>
  </si>
  <si>
    <t xml:space="preserve">mo009</t>
  </si>
  <si>
    <t xml:space="preserve">h</t>
  </si>
  <si>
    <t xml:space="preserve">Técnico instalador de captadores solares.</t>
  </si>
  <si>
    <t xml:space="preserve">mo108</t>
  </si>
  <si>
    <t xml:space="preserve">h</t>
  </si>
  <si>
    <t xml:space="preserve">Ayudante instalador de captadores solares.</t>
  </si>
  <si>
    <t xml:space="preserve">mo004</t>
  </si>
  <si>
    <t xml:space="preserve">h</t>
  </si>
  <si>
    <t xml:space="preserve">Técnico calefactor.</t>
  </si>
  <si>
    <t xml:space="preserve">mo103</t>
  </si>
  <si>
    <t xml:space="preserve">h</t>
  </si>
  <si>
    <t xml:space="preserve">Ayudante calefactor.</t>
  </si>
  <si>
    <t xml:space="preserve">%</t>
  </si>
  <si>
    <t xml:space="preserve">Medios auxiliares</t>
  </si>
  <si>
    <t xml:space="preserve">%</t>
  </si>
  <si>
    <t xml:space="preserve">Costes indirectos</t>
  </si>
  <si>
    <t xml:space="preserve">Coste de mantenimiento decenal: $ 8.762,49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</si>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</sst>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57" customWidth="1"/>
    <col min="5" max="5" width="29.29" customWidth="1"/>
    <col min="6" max="6" width="11.95" customWidth="1"/>
    <col min="7" max="7" width="3.06" customWidth="1"/>
    <col min="8" max="8" width="3.35" customWidth="1"/>
    <col min="9" max="9" width="11.66"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60.0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50.40" thickBot="1" customHeight="1">
      <c r="A8" s="10" t="s">
        <v>11</v>
      </c>
      <c r="B8" s="12" t="s">
        <v>12</v>
      </c>
      <c r="C8" s="10" t="s">
        <v>13</v>
      </c>
      <c r="D8" s="10"/>
      <c r="E8" s="10"/>
      <c r="F8" s="10"/>
      <c r="G8" s="14">
        <v>3.000000</v>
      </c>
      <c r="H8" s="14"/>
      <c r="I8" s="16">
        <v>1204.420000</v>
      </c>
      <c r="J8" s="16"/>
      <c r="K8" s="16">
        <f ca="1">ROUND(INDIRECT(ADDRESS(ROW()+(0), COLUMN()+(-4), 1))*INDIRECT(ADDRESS(ROW()+(0), COLUMN()+(-2), 1)), 2)</f>
        <v>3613.260000</v>
      </c>
    </row>
    <row r="9" spans="1:11" ht="21.60" thickBot="1" customHeight="1">
      <c r="A9" s="17" t="s">
        <v>14</v>
      </c>
      <c r="B9" s="18" t="s">
        <v>15</v>
      </c>
      <c r="C9" s="17" t="s">
        <v>16</v>
      </c>
      <c r="D9" s="17"/>
      <c r="E9" s="17"/>
      <c r="F9" s="17"/>
      <c r="G9" s="19">
        <v>3.000000</v>
      </c>
      <c r="H9" s="19"/>
      <c r="I9" s="20">
        <v>146.700000</v>
      </c>
      <c r="J9" s="20"/>
      <c r="K9" s="20">
        <f ca="1">ROUND(INDIRECT(ADDRESS(ROW()+(0), COLUMN()+(-4), 1))*INDIRECT(ADDRESS(ROW()+(0), COLUMN()+(-2), 1)), 2)</f>
        <v>440.100000</v>
      </c>
    </row>
    <row r="10" spans="1:11" ht="21.60" thickBot="1" customHeight="1">
      <c r="A10" s="17" t="s">
        <v>17</v>
      </c>
      <c r="B10" s="18" t="s">
        <v>18</v>
      </c>
      <c r="C10" s="17" t="s">
        <v>19</v>
      </c>
      <c r="D10" s="17"/>
      <c r="E10" s="17"/>
      <c r="F10" s="17"/>
      <c r="G10" s="19">
        <v>1.000000</v>
      </c>
      <c r="H10" s="19"/>
      <c r="I10" s="20">
        <v>134.490000</v>
      </c>
      <c r="J10" s="20"/>
      <c r="K10" s="20">
        <f ca="1">ROUND(INDIRECT(ADDRESS(ROW()+(0), COLUMN()+(-4), 1))*INDIRECT(ADDRESS(ROW()+(0), COLUMN()+(-2), 1)), 2)</f>
        <v>134.490000</v>
      </c>
    </row>
    <row r="11" spans="1:11" ht="21.60" thickBot="1" customHeight="1">
      <c r="A11" s="17" t="s">
        <v>20</v>
      </c>
      <c r="B11" s="18" t="s">
        <v>21</v>
      </c>
      <c r="C11" s="17" t="s">
        <v>22</v>
      </c>
      <c r="D11" s="17"/>
      <c r="E11" s="17"/>
      <c r="F11" s="17"/>
      <c r="G11" s="19">
        <v>1.000000</v>
      </c>
      <c r="H11" s="19"/>
      <c r="I11" s="20">
        <v>106.730000</v>
      </c>
      <c r="J11" s="20"/>
      <c r="K11" s="20">
        <f ca="1">ROUND(INDIRECT(ADDRESS(ROW()+(0), COLUMN()+(-4), 1))*INDIRECT(ADDRESS(ROW()+(0), COLUMN()+(-2), 1)), 2)</f>
        <v>106.730000</v>
      </c>
    </row>
    <row r="12" spans="1:11" ht="21.60" thickBot="1" customHeight="1">
      <c r="A12" s="17" t="s">
        <v>23</v>
      </c>
      <c r="B12" s="18" t="s">
        <v>24</v>
      </c>
      <c r="C12" s="17" t="s">
        <v>25</v>
      </c>
      <c r="D12" s="17"/>
      <c r="E12" s="17"/>
      <c r="F12" s="17"/>
      <c r="G12" s="19">
        <v>1.000000</v>
      </c>
      <c r="H12" s="19"/>
      <c r="I12" s="20">
        <v>56.920000</v>
      </c>
      <c r="J12" s="20"/>
      <c r="K12" s="20">
        <f ca="1">ROUND(INDIRECT(ADDRESS(ROW()+(0), COLUMN()+(-4), 1))*INDIRECT(ADDRESS(ROW()+(0), COLUMN()+(-2), 1)), 2)</f>
        <v>56.920000</v>
      </c>
    </row>
    <row r="13" spans="1:11" ht="21.60" thickBot="1" customHeight="1">
      <c r="A13" s="17" t="s">
        <v>26</v>
      </c>
      <c r="B13" s="18" t="s">
        <v>27</v>
      </c>
      <c r="C13" s="17" t="s">
        <v>28</v>
      </c>
      <c r="D13" s="17"/>
      <c r="E13" s="17"/>
      <c r="F13" s="17"/>
      <c r="G13" s="19">
        <v>3.480000</v>
      </c>
      <c r="H13" s="19"/>
      <c r="I13" s="20">
        <v>5.870000</v>
      </c>
      <c r="J13" s="20"/>
      <c r="K13" s="20">
        <f ca="1">ROUND(INDIRECT(ADDRESS(ROW()+(0), COLUMN()+(-4), 1))*INDIRECT(ADDRESS(ROW()+(0), COLUMN()+(-2), 1)), 2)</f>
        <v>20.430000</v>
      </c>
    </row>
    <row r="14" spans="1:11" ht="12.00" thickBot="1" customHeight="1">
      <c r="A14" s="17" t="s">
        <v>29</v>
      </c>
      <c r="B14" s="18" t="s">
        <v>30</v>
      </c>
      <c r="C14" s="17" t="s">
        <v>31</v>
      </c>
      <c r="D14" s="17"/>
      <c r="E14" s="17"/>
      <c r="F14" s="17"/>
      <c r="G14" s="19">
        <v>4.000000</v>
      </c>
      <c r="H14" s="19"/>
      <c r="I14" s="20">
        <v>12.850000</v>
      </c>
      <c r="J14" s="20"/>
      <c r="K14" s="20">
        <f ca="1">ROUND(INDIRECT(ADDRESS(ROW()+(0), COLUMN()+(-4), 1))*INDIRECT(ADDRESS(ROW()+(0), COLUMN()+(-2), 1)), 2)</f>
        <v>51.400000</v>
      </c>
    </row>
    <row r="15" spans="1:11" ht="40.80" thickBot="1" customHeight="1">
      <c r="A15" s="17" t="s">
        <v>32</v>
      </c>
      <c r="B15" s="18" t="s">
        <v>33</v>
      </c>
      <c r="C15" s="17" t="s">
        <v>34</v>
      </c>
      <c r="D15" s="17"/>
      <c r="E15" s="17"/>
      <c r="F15" s="17"/>
      <c r="G15" s="19">
        <v>1.000000</v>
      </c>
      <c r="H15" s="19"/>
      <c r="I15" s="20">
        <v>2200.530000</v>
      </c>
      <c r="J15" s="20"/>
      <c r="K15" s="20">
        <f ca="1">ROUND(INDIRECT(ADDRESS(ROW()+(0), COLUMN()+(-4), 1))*INDIRECT(ADDRESS(ROW()+(0), COLUMN()+(-2), 1)), 2)</f>
        <v>2200.530000</v>
      </c>
    </row>
    <row r="16" spans="1:11" ht="21.60" thickBot="1" customHeight="1">
      <c r="A16" s="17" t="s">
        <v>35</v>
      </c>
      <c r="B16" s="18" t="s">
        <v>36</v>
      </c>
      <c r="C16" s="17" t="s">
        <v>37</v>
      </c>
      <c r="D16" s="17"/>
      <c r="E16" s="17"/>
      <c r="F16" s="17"/>
      <c r="G16" s="19">
        <v>1.000000</v>
      </c>
      <c r="H16" s="19"/>
      <c r="I16" s="20">
        <v>5.790000</v>
      </c>
      <c r="J16" s="20"/>
      <c r="K16" s="20">
        <f ca="1">ROUND(INDIRECT(ADDRESS(ROW()+(0), COLUMN()+(-4), 1))*INDIRECT(ADDRESS(ROW()+(0), COLUMN()+(-2), 1)), 2)</f>
        <v>5.790000</v>
      </c>
    </row>
    <row r="17" spans="1:11" ht="12.00" thickBot="1" customHeight="1">
      <c r="A17" s="17" t="s">
        <v>38</v>
      </c>
      <c r="B17" s="18" t="s">
        <v>39</v>
      </c>
      <c r="C17" s="17" t="s">
        <v>40</v>
      </c>
      <c r="D17" s="17"/>
      <c r="E17" s="17"/>
      <c r="F17" s="17"/>
      <c r="G17" s="19">
        <v>2.000000</v>
      </c>
      <c r="H17" s="19"/>
      <c r="I17" s="20">
        <v>7.780000</v>
      </c>
      <c r="J17" s="20"/>
      <c r="K17" s="20">
        <f ca="1">ROUND(INDIRECT(ADDRESS(ROW()+(0), COLUMN()+(-4), 1))*INDIRECT(ADDRESS(ROW()+(0), COLUMN()+(-2), 1)), 2)</f>
        <v>15.560000</v>
      </c>
    </row>
    <row r="18" spans="1:11" ht="21.60" thickBot="1" customHeight="1">
      <c r="A18" s="17" t="s">
        <v>41</v>
      </c>
      <c r="B18" s="18" t="s">
        <v>42</v>
      </c>
      <c r="C18" s="17" t="s">
        <v>43</v>
      </c>
      <c r="D18" s="17"/>
      <c r="E18" s="17"/>
      <c r="F18" s="17"/>
      <c r="G18" s="19">
        <v>1.000000</v>
      </c>
      <c r="H18" s="19"/>
      <c r="I18" s="20">
        <v>44.110000</v>
      </c>
      <c r="J18" s="20"/>
      <c r="K18" s="20">
        <f ca="1">ROUND(INDIRECT(ADDRESS(ROW()+(0), COLUMN()+(-4), 1))*INDIRECT(ADDRESS(ROW()+(0), COLUMN()+(-2), 1)), 2)</f>
        <v>44.110000</v>
      </c>
    </row>
    <row r="19" spans="1:11" ht="21.60" thickBot="1" customHeight="1">
      <c r="A19" s="17" t="s">
        <v>44</v>
      </c>
      <c r="B19" s="18" t="s">
        <v>45</v>
      </c>
      <c r="C19" s="17" t="s">
        <v>46</v>
      </c>
      <c r="D19" s="17"/>
      <c r="E19" s="17"/>
      <c r="F19" s="17"/>
      <c r="G19" s="19">
        <v>1.000000</v>
      </c>
      <c r="H19" s="19"/>
      <c r="I19" s="20">
        <v>90.590000</v>
      </c>
      <c r="J19" s="20"/>
      <c r="K19" s="20">
        <f ca="1">ROUND(INDIRECT(ADDRESS(ROW()+(0), COLUMN()+(-4), 1))*INDIRECT(ADDRESS(ROW()+(0), COLUMN()+(-2), 1)), 2)</f>
        <v>90.590000</v>
      </c>
    </row>
    <row r="20" spans="1:11" ht="21.60" thickBot="1" customHeight="1">
      <c r="A20" s="17" t="s">
        <v>47</v>
      </c>
      <c r="B20" s="18" t="s">
        <v>48</v>
      </c>
      <c r="C20" s="17" t="s">
        <v>49</v>
      </c>
      <c r="D20" s="17"/>
      <c r="E20" s="17"/>
      <c r="F20" s="17"/>
      <c r="G20" s="19">
        <v>1.000000</v>
      </c>
      <c r="H20" s="19"/>
      <c r="I20" s="20">
        <v>16.140000</v>
      </c>
      <c r="J20" s="20"/>
      <c r="K20" s="20">
        <f ca="1">ROUND(INDIRECT(ADDRESS(ROW()+(0), COLUMN()+(-4), 1))*INDIRECT(ADDRESS(ROW()+(0), COLUMN()+(-2), 1)), 2)</f>
        <v>16.140000</v>
      </c>
    </row>
    <row r="21" spans="1:11" ht="88.80" thickBot="1" customHeight="1">
      <c r="A21" s="17" t="s">
        <v>50</v>
      </c>
      <c r="B21" s="18" t="s">
        <v>51</v>
      </c>
      <c r="C21" s="17" t="s">
        <v>52</v>
      </c>
      <c r="D21" s="17"/>
      <c r="E21" s="17"/>
      <c r="F21" s="17"/>
      <c r="G21" s="19">
        <v>1.000000</v>
      </c>
      <c r="H21" s="19"/>
      <c r="I21" s="20">
        <v>1487.560000</v>
      </c>
      <c r="J21" s="20"/>
      <c r="K21" s="20">
        <f ca="1">ROUND(INDIRECT(ADDRESS(ROW()+(0), COLUMN()+(-4), 1))*INDIRECT(ADDRESS(ROW()+(0), COLUMN()+(-2), 1)), 2)</f>
        <v>1487.560000</v>
      </c>
    </row>
    <row r="22" spans="1:11" ht="12.00" thickBot="1" customHeight="1">
      <c r="A22" s="17" t="s">
        <v>53</v>
      </c>
      <c r="B22" s="18" t="s">
        <v>54</v>
      </c>
      <c r="C22" s="17" t="s">
        <v>55</v>
      </c>
      <c r="D22" s="17"/>
      <c r="E22" s="17"/>
      <c r="F22" s="17"/>
      <c r="G22" s="19">
        <v>1.000000</v>
      </c>
      <c r="H22" s="19"/>
      <c r="I22" s="20">
        <v>2.120000</v>
      </c>
      <c r="J22" s="20"/>
      <c r="K22" s="20">
        <f ca="1">ROUND(INDIRECT(ADDRESS(ROW()+(0), COLUMN()+(-4), 1))*INDIRECT(ADDRESS(ROW()+(0), COLUMN()+(-2), 1)), 2)</f>
        <v>2.120000</v>
      </c>
    </row>
    <row r="23" spans="1:11" ht="12.00" thickBot="1" customHeight="1">
      <c r="A23" s="17" t="s">
        <v>56</v>
      </c>
      <c r="B23" s="18" t="s">
        <v>57</v>
      </c>
      <c r="C23" s="17" t="s">
        <v>58</v>
      </c>
      <c r="D23" s="17"/>
      <c r="E23" s="17"/>
      <c r="F23" s="17"/>
      <c r="G23" s="19">
        <v>8.180000</v>
      </c>
      <c r="H23" s="19"/>
      <c r="I23" s="20">
        <v>3.790000</v>
      </c>
      <c r="J23" s="20"/>
      <c r="K23" s="20">
        <f ca="1">ROUND(INDIRECT(ADDRESS(ROW()+(0), COLUMN()+(-4), 1))*INDIRECT(ADDRESS(ROW()+(0), COLUMN()+(-2), 1)), 2)</f>
        <v>31.000000</v>
      </c>
    </row>
    <row r="24" spans="1:11" ht="12.00" thickBot="1" customHeight="1">
      <c r="A24" s="17" t="s">
        <v>59</v>
      </c>
      <c r="B24" s="18" t="s">
        <v>60</v>
      </c>
      <c r="C24" s="17" t="s">
        <v>61</v>
      </c>
      <c r="D24" s="17"/>
      <c r="E24" s="17"/>
      <c r="F24" s="17"/>
      <c r="G24" s="19">
        <v>8.180000</v>
      </c>
      <c r="H24" s="19"/>
      <c r="I24" s="20">
        <v>2.310000</v>
      </c>
      <c r="J24" s="20"/>
      <c r="K24" s="20">
        <f ca="1">ROUND(INDIRECT(ADDRESS(ROW()+(0), COLUMN()+(-4), 1))*INDIRECT(ADDRESS(ROW()+(0), COLUMN()+(-2), 1)), 2)</f>
        <v>18.900000</v>
      </c>
    </row>
    <row r="25" spans="1:11" ht="12.00" thickBot="1" customHeight="1">
      <c r="A25" s="17" t="s">
        <v>62</v>
      </c>
      <c r="B25" s="18" t="s">
        <v>63</v>
      </c>
      <c r="C25" s="17" t="s">
        <v>64</v>
      </c>
      <c r="D25" s="17"/>
      <c r="E25" s="17"/>
      <c r="F25" s="17"/>
      <c r="G25" s="19">
        <v>2.162000</v>
      </c>
      <c r="H25" s="19"/>
      <c r="I25" s="20">
        <v>3.790000</v>
      </c>
      <c r="J25" s="20"/>
      <c r="K25" s="20">
        <f ca="1">ROUND(INDIRECT(ADDRESS(ROW()+(0), COLUMN()+(-4), 1))*INDIRECT(ADDRESS(ROW()+(0), COLUMN()+(-2), 1)), 2)</f>
        <v>8.190000</v>
      </c>
    </row>
    <row r="26" spans="1:11" ht="12.00" thickBot="1" customHeight="1">
      <c r="A26" s="17" t="s">
        <v>65</v>
      </c>
      <c r="B26" s="21" t="s">
        <v>66</v>
      </c>
      <c r="C26" s="22" t="s">
        <v>67</v>
      </c>
      <c r="D26" s="22"/>
      <c r="E26" s="22"/>
      <c r="F26" s="22"/>
      <c r="G26" s="23">
        <v>2.162000</v>
      </c>
      <c r="H26" s="23"/>
      <c r="I26" s="24">
        <v>2.310000</v>
      </c>
      <c r="J26" s="24"/>
      <c r="K26" s="24">
        <f ca="1">ROUND(INDIRECT(ADDRESS(ROW()+(0), COLUMN()+(-4), 1))*INDIRECT(ADDRESS(ROW()+(0), COLUMN()+(-2), 1)), 2)</f>
        <v>4.990000</v>
      </c>
    </row>
    <row r="27" spans="1:11" ht="12.00" thickBot="1" customHeight="1">
      <c r="A27" s="17"/>
      <c r="B27" s="12" t="s">
        <v>68</v>
      </c>
      <c r="C27" s="10" t="s">
        <v>69</v>
      </c>
      <c r="D27" s="10"/>
      <c r="E27" s="10"/>
      <c r="F27" s="10"/>
      <c r="G27" s="14">
        <v>2.000000</v>
      </c>
      <c r="H27" s="14"/>
      <c r="I2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 2)</f>
        <v>8348.810000</v>
      </c>
      <c r="J27" s="16"/>
      <c r="K27" s="16">
        <f ca="1">ROUND(INDIRECT(ADDRESS(ROW()+(0), COLUMN()+(-4), 1))*INDIRECT(ADDRESS(ROW()+(0), COLUMN()+(-2), 1))/100, 2)</f>
        <v>166.980000</v>
      </c>
    </row>
    <row r="28" spans="1:11" ht="12.00" thickBot="1" customHeight="1">
      <c r="A28" s="22"/>
      <c r="B28" s="21" t="s">
        <v>70</v>
      </c>
      <c r="C28" s="22" t="s">
        <v>71</v>
      </c>
      <c r="D28" s="22"/>
      <c r="E28" s="22"/>
      <c r="F28" s="22"/>
      <c r="G28" s="23">
        <v>3.000000</v>
      </c>
      <c r="H28" s="23"/>
      <c r="I2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8515.790000</v>
      </c>
      <c r="J28" s="24"/>
      <c r="K28" s="24">
        <f ca="1">ROUND(INDIRECT(ADDRESS(ROW()+(0), COLUMN()+(-4), 1))*INDIRECT(ADDRESS(ROW()+(0), COLUMN()+(-2), 1))/100, 2)</f>
        <v>255.470000</v>
      </c>
    </row>
    <row r="29" spans="1:11" ht="12.00" thickBot="1" customHeight="1">
      <c r="A29" s="6" t="s">
        <v>72</v>
      </c>
      <c r="B29" s="7"/>
      <c r="C29" s="7"/>
      <c r="D29" s="7"/>
      <c r="E29" s="7"/>
      <c r="F29" s="7"/>
      <c r="G29" s="25"/>
      <c r="H29" s="25"/>
      <c r="I29" s="6" t="s">
        <v>73</v>
      </c>
      <c r="J29" s="6"/>
      <c r="K2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8771.260000</v>
      </c>
    </row>
  </sheetData>
  <mergeCells count="7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C24:F24"/>
    <mergeCell ref="G24:H24"/>
    <mergeCell ref="I24:J24"/>
    <mergeCell ref="C25:F25"/>
    <mergeCell ref="G25:H25"/>
    <mergeCell ref="I25:J25"/>
    <mergeCell ref="C26:F26"/>
    <mergeCell ref="G26:H26"/>
    <mergeCell ref="I26:J26"/>
    <mergeCell ref="C27:F27"/>
    <mergeCell ref="G27:H27"/>
    <mergeCell ref="I27:J27"/>
    <mergeCell ref="C28:F28"/>
    <mergeCell ref="G28:H28"/>
    <mergeCell ref="I28:J28"/>
    <mergeCell ref="A29:F29"/>
    <mergeCell ref="G29:H29"/>
    <mergeCell ref="I29:J29"/>
  </mergeCells>
  <pageMargins left="0.620079" right="0.472441" top="0.472441" bottom="0.472441" header="0.0" footer="0.0"/>
  <pageSetup paperSize="9" orientation="portrait"/>
  <rowBreaks count="0" manualBreakCount="0">
    </rowBreaks>
</worksheet>
</file>