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<sst xmlns="http://schemas.openxmlformats.org/spreadsheetml/2006/main" count="32" uniqueCount="32">
  <si>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</si>
  <si>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ZCA042</t>
  </si>
  <si>
    <t xml:space="preserve">Ud</t>
  </si>
  <si>
    <t xml:space="preserve">Acumulador de agua a gas, de condensación.</t>
  </si>
  <si>
    <r>
      <rPr>
        <b/>
        <sz val="7.80"/>
        <color rgb="FF000000"/>
        <rFont val="A"/>
        <family val="2"/>
      </rPr>
      <t xml:space="preserve">Rehabilitación energética de edificio mediante la colocación, en sustitución de equipo existente, de termoacumulador a gas natural, de condensación, para el servicio de A.C.S., de suelo, cámara de combustión estanca y tiro forzado, capacidad útil 460 l, diámetro 845 mm, altura 2100 mm, potencia útil 81,9 kW</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</si>
  <si>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</si>
  <si>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</si>
  <si>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</si>
  <si>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</si>
  <si>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</si>
  <si>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</si>
  <si>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mt38agc040ee</t>
  </si>
  <si>
    <t xml:space="preserve">Ud</t>
  </si>
  <si>
    <t xml:space="preserve">Termoacumulador a gas natural, de condensación, para el servicio de A.C.S., de suelo, cámara de combustión estanca y tiro forzado, capacidad útil 460 l, diámetro 845 mm, altura 2100 mm, potencia útil 81,9 kW, con quemador Cyclonic, encendido electrónico, cámara de combustión, intercambiador y cuba de acero vitrificado, aislamiento térmico de 50 mm de espesor de espuma de poliuretano libre de CFC, envolvente de chapa barnizada en color gris metalizado, ánodos de magnesio, registro de limpieza, panel de control con diagnóstico y lectura digital de la temperatura y el estado, válvula de vaciado y grupo de seguridad.</t>
  </si>
  <si>
    <t xml:space="preserve">mt37sve010f</t>
  </si>
  <si>
    <t xml:space="preserve">Ud</t>
  </si>
  <si>
    <t xml:space="preserve">Válvula de esfera de latón niquelado para roscar de 1 1/2".</t>
  </si>
  <si>
    <t xml:space="preserve">mt38www011</t>
  </si>
  <si>
    <t xml:space="preserve">Ud</t>
  </si>
  <si>
    <t xml:space="preserve">Material auxiliar para instalaciones de A.C.S.</t>
  </si>
  <si>
    <t xml:space="preserve">mo004</t>
  </si>
  <si>
    <t xml:space="preserve">h</t>
  </si>
  <si>
    <t xml:space="preserve">Técnico calefactor.</t>
  </si>
  <si>
    <t xml:space="preserve">mo103</t>
  </si>
  <si>
    <t xml:space="preserve">h</t>
  </si>
  <si>
    <t xml:space="preserve">Ayudante calefactor.</t>
  </si>
  <si>
    <t xml:space="preserve">%</t>
  </si>
  <si>
    <t xml:space="preserve">Medios auxiliares</t>
  </si>
  <si>
    <t xml:space="preserve">%</t>
  </si>
  <si>
    <t xml:space="preserve">Costes indirectos</t>
  </si>
  <si>
    <t xml:space="preserve">Coste de mantenimiento decenal: $ 15.137,47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</si>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</sst>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10" customWidth="1"/>
    <col min="4" max="4" width="21.42" customWidth="1"/>
    <col min="5" max="5" width="30.31" customWidth="1"/>
    <col min="6" max="6" width="11.22" customWidth="1"/>
    <col min="7" max="7" width="3.64" customWidth="1"/>
    <col min="8" max="8" width="2.77" customWidth="1"/>
    <col min="9" max="9" width="11.95" customWidth="1"/>
    <col min="10" max="10" width="1.60" customWidth="1"/>
    <col min="11" max="11" width="13.11"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21413.680000</v>
      </c>
      <c r="J8" s="16"/>
      <c r="K8" s="16">
        <f ca="1">ROUND(INDIRECT(ADDRESS(ROW()+(0), COLUMN()+(-4), 1))*INDIRECT(ADDRESS(ROW()+(0), COLUMN()+(-2), 1)), 2)</f>
        <v>21413.680000</v>
      </c>
    </row>
    <row r="9" spans="1:11" ht="12.00" thickBot="1" customHeight="1">
      <c r="A9" s="17" t="s">
        <v>14</v>
      </c>
      <c r="B9" s="18" t="s">
        <v>15</v>
      </c>
      <c r="C9" s="17" t="s">
        <v>16</v>
      </c>
      <c r="D9" s="17"/>
      <c r="E9" s="17"/>
      <c r="F9" s="17"/>
      <c r="G9" s="19">
        <v>2.000000</v>
      </c>
      <c r="H9" s="19"/>
      <c r="I9" s="20">
        <v>28.250000</v>
      </c>
      <c r="J9" s="20"/>
      <c r="K9" s="20">
        <f ca="1">ROUND(INDIRECT(ADDRESS(ROW()+(0), COLUMN()+(-4), 1))*INDIRECT(ADDRESS(ROW()+(0), COLUMN()+(-2), 1)), 2)</f>
        <v>56.500000</v>
      </c>
    </row>
    <row r="10" spans="1:11" ht="12.00" thickBot="1" customHeight="1">
      <c r="A10" s="17" t="s">
        <v>17</v>
      </c>
      <c r="B10" s="18" t="s">
        <v>18</v>
      </c>
      <c r="C10" s="17" t="s">
        <v>19</v>
      </c>
      <c r="D10" s="17"/>
      <c r="E10" s="17"/>
      <c r="F10" s="17"/>
      <c r="G10" s="19">
        <v>1.000000</v>
      </c>
      <c r="H10" s="19"/>
      <c r="I10" s="20">
        <v>2.120000</v>
      </c>
      <c r="J10" s="20"/>
      <c r="K10" s="20">
        <f ca="1">ROUND(INDIRECT(ADDRESS(ROW()+(0), COLUMN()+(-4), 1))*INDIRECT(ADDRESS(ROW()+(0), COLUMN()+(-2), 1)), 2)</f>
        <v>2.120000</v>
      </c>
    </row>
    <row r="11" spans="1:11" ht="12.00" thickBot="1" customHeight="1">
      <c r="A11" s="17" t="s">
        <v>20</v>
      </c>
      <c r="B11" s="18" t="s">
        <v>21</v>
      </c>
      <c r="C11" s="17" t="s">
        <v>22</v>
      </c>
      <c r="D11" s="17"/>
      <c r="E11" s="17"/>
      <c r="F11" s="17"/>
      <c r="G11" s="19">
        <v>5.374000</v>
      </c>
      <c r="H11" s="19"/>
      <c r="I11" s="20">
        <v>3.790000</v>
      </c>
      <c r="J11" s="20"/>
      <c r="K11" s="20">
        <f ca="1">ROUND(INDIRECT(ADDRESS(ROW()+(0), COLUMN()+(-4), 1))*INDIRECT(ADDRESS(ROW()+(0), COLUMN()+(-2), 1)), 2)</f>
        <v>20.370000</v>
      </c>
    </row>
    <row r="12" spans="1:11" ht="12.00" thickBot="1" customHeight="1">
      <c r="A12" s="17" t="s">
        <v>23</v>
      </c>
      <c r="B12" s="21" t="s">
        <v>24</v>
      </c>
      <c r="C12" s="22" t="s">
        <v>25</v>
      </c>
      <c r="D12" s="22"/>
      <c r="E12" s="22"/>
      <c r="F12" s="22"/>
      <c r="G12" s="23">
        <v>5.374000</v>
      </c>
      <c r="H12" s="23"/>
      <c r="I12" s="24">
        <v>2.310000</v>
      </c>
      <c r="J12" s="24"/>
      <c r="K12" s="24">
        <f ca="1">ROUND(INDIRECT(ADDRESS(ROW()+(0), COLUMN()+(-4), 1))*INDIRECT(ADDRESS(ROW()+(0), COLUMN()+(-2), 1)), 2)</f>
        <v>12.410000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21505.080000</v>
      </c>
      <c r="J13" s="16"/>
      <c r="K13" s="16">
        <f ca="1">ROUND(INDIRECT(ADDRESS(ROW()+(0), COLUMN()+(-4), 1))*INDIRECT(ADDRESS(ROW()+(0), COLUMN()+(-2), 1))/100, 2)</f>
        <v>430.100000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21935.180000</v>
      </c>
      <c r="J14" s="24"/>
      <c r="K14" s="24">
        <f ca="1">ROUND(INDIRECT(ADDRESS(ROW()+(0), COLUMN()+(-4), 1))*INDIRECT(ADDRESS(ROW()+(0), COLUMN()+(-2), 1))/100, 2)</f>
        <v>658.060000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22593.240000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