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<sst xmlns="http://schemas.openxmlformats.org/spreadsheetml/2006/main" count="29" uniqueCount="29">
  <si>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</si>
  <si>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ZBZ031</t>
  </si>
  <si>
    <t xml:space="preserve">m²</t>
  </si>
  <si>
    <t xml:space="preserve">Incorporación de celosía de lamas de aluminio, sistema "CORTIZO".</t>
  </si>
  <si>
    <r>
      <rPr>
        <b/>
        <sz val="7.80"/>
        <color rgb="FF000000"/>
        <rFont val="A"/>
        <family val="2"/>
      </rPr>
      <t xml:space="preserve">Rehabilitación energética de edificio mediante la incorporación de celosía fija con sujeciones de aluminio y lamas orientables de aluminio, de 120 mm de anchura, acabado lacado "CORTIZO", montada mediante atornillado en obra de mampostería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</si>
  <si>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</si>
  <si>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</si>
  <si>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</si>
  <si>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</si>
  <si>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</si>
  <si>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</si>
  <si>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mt26aaa033</t>
  </si>
  <si>
    <t xml:space="preserve">Ud</t>
  </si>
  <si>
    <t xml:space="preserve">Repercusión, por m² de celosía, de elementos de fijación sobre obra de mampostería: tacos de nylon y tornillos de acero.</t>
  </si>
  <si>
    <t xml:space="preserve">mt25dcl010Qa</t>
  </si>
  <si>
    <t xml:space="preserve">m²</t>
  </si>
  <si>
    <t xml:space="preserve">Celosía fija, "CORTIZO", formada por una estructura portante de montantes de aluminio sobre la que se fijan, mediante anclajes especiales, lamas orientables de aluminio, de 120 mm de ancho, acabado lacado.</t>
  </si>
  <si>
    <t xml:space="preserve">mo018</t>
  </si>
  <si>
    <t xml:space="preserve">h</t>
  </si>
  <si>
    <t xml:space="preserve">Cerrajero.</t>
  </si>
  <si>
    <t xml:space="preserve">mo059</t>
  </si>
  <si>
    <t xml:space="preserve">h</t>
  </si>
  <si>
    <t xml:space="preserve">Ayudante cerrajero.</t>
  </si>
  <si>
    <t xml:space="preserve">%</t>
  </si>
  <si>
    <t xml:space="preserve">Medios auxiliares</t>
  </si>
  <si>
    <t xml:space="preserve">%</t>
  </si>
  <si>
    <t xml:space="preserve">Costes indirectos</t>
  </si>
  <si>
    <t xml:space="preserve">Coste de mantenimiento decenal: $ 94,73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</si>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</sst>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57" customWidth="1"/>
    <col min="5" max="5" width="29.43" customWidth="1"/>
    <col min="6" max="6" width="11.95" customWidth="1"/>
    <col min="7" max="7" width="3.06" customWidth="1"/>
    <col min="8" max="8" width="3.35" customWidth="1"/>
    <col min="9" max="9" width="11.66" customWidth="1"/>
    <col min="10" max="10" width="1.89"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1.000000</v>
      </c>
      <c r="H8" s="14"/>
      <c r="I8" s="16">
        <v>2.430000</v>
      </c>
      <c r="J8" s="16"/>
      <c r="K8" s="16">
        <f ca="1">ROUND(INDIRECT(ADDRESS(ROW()+(0), COLUMN()+(-4), 1))*INDIRECT(ADDRESS(ROW()+(0), COLUMN()+(-2), 1)), 2)</f>
        <v>2.430000</v>
      </c>
    </row>
    <row r="9" spans="1:11" ht="31.20" thickBot="1" customHeight="1">
      <c r="A9" s="17" t="s">
        <v>14</v>
      </c>
      <c r="B9" s="18" t="s">
        <v>15</v>
      </c>
      <c r="C9" s="17" t="s">
        <v>16</v>
      </c>
      <c r="D9" s="17"/>
      <c r="E9" s="17"/>
      <c r="F9" s="17"/>
      <c r="G9" s="19">
        <v>1.000000</v>
      </c>
      <c r="H9" s="19"/>
      <c r="I9" s="20">
        <v>356.680000</v>
      </c>
      <c r="J9" s="20"/>
      <c r="K9" s="20">
        <f ca="1">ROUND(INDIRECT(ADDRESS(ROW()+(0), COLUMN()+(-4), 1))*INDIRECT(ADDRESS(ROW()+(0), COLUMN()+(-2), 1)), 2)</f>
        <v>356.680000</v>
      </c>
    </row>
    <row r="10" spans="1:11" ht="12.00" thickBot="1" customHeight="1">
      <c r="A10" s="17" t="s">
        <v>17</v>
      </c>
      <c r="B10" s="18" t="s">
        <v>18</v>
      </c>
      <c r="C10" s="17" t="s">
        <v>19</v>
      </c>
      <c r="D10" s="17"/>
      <c r="E10" s="17"/>
      <c r="F10" s="17"/>
      <c r="G10" s="19">
        <v>0.257000</v>
      </c>
      <c r="H10" s="19"/>
      <c r="I10" s="20">
        <v>3.730000</v>
      </c>
      <c r="J10" s="20"/>
      <c r="K10" s="20">
        <f ca="1">ROUND(INDIRECT(ADDRESS(ROW()+(0), COLUMN()+(-4), 1))*INDIRECT(ADDRESS(ROW()+(0), COLUMN()+(-2), 1)), 2)</f>
        <v>0.960000</v>
      </c>
    </row>
    <row r="11" spans="1:11" ht="12.00" thickBot="1" customHeight="1">
      <c r="A11" s="17" t="s">
        <v>20</v>
      </c>
      <c r="B11" s="21" t="s">
        <v>21</v>
      </c>
      <c r="C11" s="22" t="s">
        <v>22</v>
      </c>
      <c r="D11" s="22"/>
      <c r="E11" s="22"/>
      <c r="F11" s="22"/>
      <c r="G11" s="23">
        <v>0.257000</v>
      </c>
      <c r="H11" s="23"/>
      <c r="I11" s="24">
        <v>2.330000</v>
      </c>
      <c r="J11" s="24"/>
      <c r="K11" s="24">
        <f ca="1">ROUND(INDIRECT(ADDRESS(ROW()+(0), COLUMN()+(-4), 1))*INDIRECT(ADDRESS(ROW()+(0), COLUMN()+(-2), 1)), 2)</f>
        <v>0.600000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360.670000</v>
      </c>
      <c r="J12" s="16"/>
      <c r="K12" s="16">
        <f ca="1">ROUND(INDIRECT(ADDRESS(ROW()+(0), COLUMN()+(-4), 1))*INDIRECT(ADDRESS(ROW()+(0), COLUMN()+(-2), 1))/100, 2)</f>
        <v>7.210000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367.880000</v>
      </c>
      <c r="J13" s="24"/>
      <c r="K13" s="24">
        <f ca="1">ROUND(INDIRECT(ADDRESS(ROW()+(0), COLUMN()+(-4), 1))*INDIRECT(ADDRESS(ROW()+(0), COLUMN()+(-2), 1))/100, 2)</f>
        <v>11.040000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378.920000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