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<sst xmlns="http://schemas.openxmlformats.org/spreadsheetml/2006/main" count="68" uniqueCount="68">
  <si>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</si>
  <si>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ZBC010</t>
  </si>
  <si>
    <t xml:space="preserve">Ud</t>
  </si>
  <si>
    <t xml:space="preserve">Sustitución de carpintería exterior acristalada, por carpintería de aluminio con rotura de puente térmico y vidrio cámara "CONTROL GLASS ACÚSTICO Y SOLAR".</t>
  </si>
  <si>
    <r>
      <rPr>
        <sz val="7.80"/>
        <color rgb="FF000000"/>
        <rFont val="A"/>
        <family val="2"/>
      </rPr>
      <t xml:space="preserve">Rehabilitación energética de cerramientos de huecos de fachada, mediante el levantado de la carpintería acristalada existente, de cualquier tipo, situada en fachada, </t>
    </r>
    <r>
      <rPr>
        <b/>
        <sz val="7.80"/>
        <color rgb="FF000000"/>
        <rFont val="A"/>
        <family val="2"/>
      </rPr>
      <t xml:space="preserve">de menos de 3</t>
    </r>
    <r>
      <rPr>
        <sz val="7.80"/>
        <color rgb="FF000000"/>
        <rFont val="A"/>
        <family val="2"/>
      </rPr>
      <t xml:space="preserve"> m² de superficie, con medios manuales y carga manual de escombros sobre camión o contenedor, y sustitución por carpintería de aluminio </t>
    </r>
    <r>
      <rPr>
        <b/>
        <sz val="7.80"/>
        <color rgb="FF000000"/>
        <rFont val="A"/>
        <family val="2"/>
      </rPr>
      <t xml:space="preserve">anodizado natural, para conformado de ventana de aluminio, abisagrada practicable de apertura hacia el interior, de 120x120 cm, serie alta, formada por dos hojas, con perfilería provista de rotura de puente térmico, y con premarco; Compacto incorporado (monoblock), persiana de lamas de PVC, con accionamiento manual mediante cinta y recogedor</t>
    </r>
    <r>
      <rPr>
        <sz val="7.80"/>
        <color rgb="FF000000"/>
        <rFont val="A"/>
        <family val="2"/>
      </rPr>
      <t xml:space="preserve">, y </t>
    </r>
    <r>
      <rPr>
        <b/>
        <sz val="7.80"/>
        <color rgb="FF000000"/>
        <rFont val="A"/>
        <family val="2"/>
      </rPr>
      <t xml:space="preserve">doble vidriado Aislaglas "CONTROL GLASS ACÚSTICO Y SOLAR", 4/6/4</t>
    </r>
    <r>
      <rPr>
        <sz val="7.80"/>
        <color rgb="FF000000"/>
        <rFont val="A"/>
        <family val="2"/>
      </rPr>
      <t xml:space="preserve">, </t>
    </r>
    <r>
      <rPr>
        <b/>
        <sz val="7.80"/>
        <color rgb="FF000000"/>
        <rFont val="A"/>
        <family val="2"/>
      </rPr>
      <t xml:space="preserve">con calzos y sellado continuo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</si>
  <si>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</si>
  <si>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</si>
  <si>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</si>
  <si>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</si>
  <si>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</si>
  <si>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</si>
  <si>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mt25pem015a</t>
  </si>
  <si>
    <t xml:space="preserve">m</t>
  </si>
  <si>
    <t xml:space="preserve">Premarco de aluminio de 30x20x1,5 mm, ensamblado mediante escuadras y provisto de patillas para la fijación del mismo a la obra.</t>
  </si>
  <si>
    <t xml:space="preserve">mt25pfx010o</t>
  </si>
  <si>
    <t xml:space="preserve">m</t>
  </si>
  <si>
    <t xml:space="preserve">Perfil de aluminio anodizado natural, para conformado de marco de ventana, gama alta, con rotura de puente térmico, incluso junta central de estanqueidad, con el certificado de calidad EWAA-EURAS (QUALANOD).</t>
  </si>
  <si>
    <t xml:space="preserve">mt25pfx020o</t>
  </si>
  <si>
    <t xml:space="preserve">m</t>
  </si>
  <si>
    <t xml:space="preserve">Perfil de aluminio anodizado natural, para conformado de hoja de ventana, gama alta, con rotura de puente térmico, incluso juntas de estanqueidad de la hoja y junta exterior del acristalamiento, con el certificado de calidad EWAA-EURAS (QUALANOD).</t>
  </si>
  <si>
    <t xml:space="preserve">mt25pfx030o</t>
  </si>
  <si>
    <t xml:space="preserve">m</t>
  </si>
  <si>
    <t xml:space="preserve">Perfil de aluminio anodizado natural, para conformado de junquillo, gama alta, con rotura de puente térmico, incluso junta interior del cristal y parte proporcional de grapas, con el certificado de calidad EWAA-EURAS (QUALANOD).</t>
  </si>
  <si>
    <t xml:space="preserve">mt25pfx035o</t>
  </si>
  <si>
    <t xml:space="preserve">m</t>
  </si>
  <si>
    <t xml:space="preserve">Perfil de aluminio anodizado natural, para conformado de inversora, gama alta, con rotura de puente térmico, incluso junta central de estanqueidad, con el certificado de calidad EWAA-EURAS (QUALANOD).</t>
  </si>
  <si>
    <t xml:space="preserve">mt15sja100</t>
  </si>
  <si>
    <t xml:space="preserve">Ud</t>
  </si>
  <si>
    <t xml:space="preserve">Cartucho de masilla de silicona neutra.</t>
  </si>
  <si>
    <t xml:space="preserve">mt25pfx200eb</t>
  </si>
  <si>
    <t xml:space="preserve">Ud</t>
  </si>
  <si>
    <t xml:space="preserve">Kit compuesto por escuadras, tapas de condensación y salida de agua, y herrajes de ventana practicable de apertura hacia el interior de dos hojas.</t>
  </si>
  <si>
    <t xml:space="preserve">mt21veu011aaaa</t>
  </si>
  <si>
    <t xml:space="preserve">m²</t>
  </si>
  <si>
    <t xml:space="preserve">Doble vidriado Aislaglas "CONTROL GLASS ACÚSTICO Y SOLAR", conjunto formado por vidrio exterior Float incoloro de 4 mm, cámara de aire deshidratada con perfil separador de aluminio y doble sellado perimetral, de 6 mm, y vidrio interior Float incoloro de 4 mm de espesor.</t>
  </si>
  <si>
    <t xml:space="preserve">mt21sik010</t>
  </si>
  <si>
    <t xml:space="preserve">Ud</t>
  </si>
  <si>
    <t xml:space="preserve">Cartucho de 310 ml de silicona sintética incolora Elastosil WS-305-N "SIKA" (rendimiento aproximado de 12 m por cartucho).</t>
  </si>
  <si>
    <t xml:space="preserve">mt21vva021</t>
  </si>
  <si>
    <t xml:space="preserve">Ud</t>
  </si>
  <si>
    <t xml:space="preserve">Material auxiliar para la colocación de vidrios.</t>
  </si>
  <si>
    <t xml:space="preserve">mt25pco015aa</t>
  </si>
  <si>
    <t xml:space="preserve">m²</t>
  </si>
  <si>
    <t xml:space="preserve">Persiana de lamas enrollables de PVC, accionamiento manual mediante cinta y recogedor, en carpintería de aluminio, incluso compacto incorporado (monoblock).</t>
  </si>
  <si>
    <t xml:space="preserve">mt25pfx170a</t>
  </si>
  <si>
    <t xml:space="preserve">m</t>
  </si>
  <si>
    <t xml:space="preserve">Guía de persiana de aluminio anodizado natural, con rotura de puente térmico, con el certificado de calidad EWAA-EURAS (QUALANOD) que garantiza el espesor y la calidad del proceso de anodizado.</t>
  </si>
  <si>
    <t xml:space="preserve">mo113</t>
  </si>
  <si>
    <t xml:space="preserve">h</t>
  </si>
  <si>
    <t xml:space="preserve">Peón de albañil.</t>
  </si>
  <si>
    <t xml:space="preserve">mo018</t>
  </si>
  <si>
    <t xml:space="preserve">h</t>
  </si>
  <si>
    <t xml:space="preserve">Cerrajero.</t>
  </si>
  <si>
    <t xml:space="preserve">mo059</t>
  </si>
  <si>
    <t xml:space="preserve">h</t>
  </si>
  <si>
    <t xml:space="preserve">Ayudante cerrajero.</t>
  </si>
  <si>
    <t xml:space="preserve">mo055</t>
  </si>
  <si>
    <t xml:space="preserve">h</t>
  </si>
  <si>
    <t xml:space="preserve">Cristalero.</t>
  </si>
  <si>
    <t xml:space="preserve">mo110</t>
  </si>
  <si>
    <t xml:space="preserve">h</t>
  </si>
  <si>
    <t xml:space="preserve">Ayudante cristalero.</t>
  </si>
  <si>
    <t xml:space="preserve">%</t>
  </si>
  <si>
    <t xml:space="preserve">Medios auxiliares</t>
  </si>
  <si>
    <t xml:space="preserve">%</t>
  </si>
  <si>
    <t xml:space="preserve">Costes indirectos</t>
  </si>
  <si>
    <t xml:space="preserve">Coste de mantenimiento decenal: $ 61,67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</si>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</sst>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08" customWidth="1"/>
    <col min="4" max="4" width="21.86" customWidth="1"/>
    <col min="5" max="5" width="28.12" customWidth="1"/>
    <col min="6" max="6" width="12.53" customWidth="1"/>
    <col min="7" max="7" width="2.77" customWidth="1"/>
    <col min="8" max="8" width="3.64" customWidth="1"/>
    <col min="9" max="9" width="11.51"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69.60" thickBot="1" customHeight="1">
      <c r="A3" s="3" t="s">
        <v>1</v>
      </c>
      <c r="B3" s="3"/>
      <c r="C3" s="3"/>
      <c r="D3" s="4" t="s">
        <v>2</v>
      </c>
      <c r="E3" s="3" t="s">
        <v>3</v>
      </c>
      <c r="F3" s="5"/>
      <c r="G3" s="5"/>
      <c r="H3" s="5"/>
      <c r="I3" s="5"/>
      <c r="J3" s="5"/>
      <c r="K3" s="5"/>
    </row>
    <row r="4" spans="1:11" ht="69.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1.60" thickBot="1" customHeight="1">
      <c r="A8" s="10" t="s">
        <v>11</v>
      </c>
      <c r="B8" s="12" t="s">
        <v>12</v>
      </c>
      <c r="C8" s="10" t="s">
        <v>13</v>
      </c>
      <c r="D8" s="10"/>
      <c r="E8" s="10"/>
      <c r="F8" s="10"/>
      <c r="G8" s="14">
        <v>4.800000</v>
      </c>
      <c r="H8" s="14"/>
      <c r="I8" s="16">
        <v>4.390000</v>
      </c>
      <c r="J8" s="16"/>
      <c r="K8" s="16">
        <f ca="1">ROUND(INDIRECT(ADDRESS(ROW()+(0), COLUMN()+(-4), 1))*INDIRECT(ADDRESS(ROW()+(0), COLUMN()+(-2), 1)), 2)</f>
        <v>21.070000</v>
      </c>
    </row>
    <row r="9" spans="1:11" ht="31.20" thickBot="1" customHeight="1">
      <c r="A9" s="17" t="s">
        <v>14</v>
      </c>
      <c r="B9" s="18" t="s">
        <v>15</v>
      </c>
      <c r="C9" s="17" t="s">
        <v>16</v>
      </c>
      <c r="D9" s="17"/>
      <c r="E9" s="17"/>
      <c r="F9" s="17"/>
      <c r="G9" s="19">
        <v>4.800000</v>
      </c>
      <c r="H9" s="19"/>
      <c r="I9" s="20">
        <v>14.920000</v>
      </c>
      <c r="J9" s="20"/>
      <c r="K9" s="20">
        <f ca="1">ROUND(INDIRECT(ADDRESS(ROW()+(0), COLUMN()+(-4), 1))*INDIRECT(ADDRESS(ROW()+(0), COLUMN()+(-2), 1)), 2)</f>
        <v>71.620000</v>
      </c>
    </row>
    <row r="10" spans="1:11" ht="40.80" thickBot="1" customHeight="1">
      <c r="A10" s="17" t="s">
        <v>17</v>
      </c>
      <c r="B10" s="18" t="s">
        <v>18</v>
      </c>
      <c r="C10" s="17" t="s">
        <v>19</v>
      </c>
      <c r="D10" s="17"/>
      <c r="E10" s="17"/>
      <c r="F10" s="17"/>
      <c r="G10" s="19">
        <v>4.800000</v>
      </c>
      <c r="H10" s="19"/>
      <c r="I10" s="20">
        <v>20.120000</v>
      </c>
      <c r="J10" s="20"/>
      <c r="K10" s="20">
        <f ca="1">ROUND(INDIRECT(ADDRESS(ROW()+(0), COLUMN()+(-4), 1))*INDIRECT(ADDRESS(ROW()+(0), COLUMN()+(-2), 1)), 2)</f>
        <v>96.580000</v>
      </c>
    </row>
    <row r="11" spans="1:11" ht="40.80" thickBot="1" customHeight="1">
      <c r="A11" s="17" t="s">
        <v>20</v>
      </c>
      <c r="B11" s="18" t="s">
        <v>21</v>
      </c>
      <c r="C11" s="17" t="s">
        <v>22</v>
      </c>
      <c r="D11" s="17"/>
      <c r="E11" s="17"/>
      <c r="F11" s="17"/>
      <c r="G11" s="19">
        <v>6.180000</v>
      </c>
      <c r="H11" s="19"/>
      <c r="I11" s="20">
        <v>2.540000</v>
      </c>
      <c r="J11" s="20"/>
      <c r="K11" s="20">
        <f ca="1">ROUND(INDIRECT(ADDRESS(ROW()+(0), COLUMN()+(-4), 1))*INDIRECT(ADDRESS(ROW()+(0), COLUMN()+(-2), 1)), 2)</f>
        <v>15.700000</v>
      </c>
    </row>
    <row r="12" spans="1:11" ht="31.20" thickBot="1" customHeight="1">
      <c r="A12" s="17" t="s">
        <v>23</v>
      </c>
      <c r="B12" s="18" t="s">
        <v>24</v>
      </c>
      <c r="C12" s="17" t="s">
        <v>25</v>
      </c>
      <c r="D12" s="17"/>
      <c r="E12" s="17"/>
      <c r="F12" s="17"/>
      <c r="G12" s="19">
        <v>1.090000</v>
      </c>
      <c r="H12" s="19"/>
      <c r="I12" s="20">
        <v>17.570000</v>
      </c>
      <c r="J12" s="20"/>
      <c r="K12" s="20">
        <f ca="1">ROUND(INDIRECT(ADDRESS(ROW()+(0), COLUMN()+(-4), 1))*INDIRECT(ADDRESS(ROW()+(0), COLUMN()+(-2), 1)), 2)</f>
        <v>19.150000</v>
      </c>
    </row>
    <row r="13" spans="1:11" ht="12.00" thickBot="1" customHeight="1">
      <c r="A13" s="17" t="s">
        <v>26</v>
      </c>
      <c r="B13" s="18" t="s">
        <v>27</v>
      </c>
      <c r="C13" s="17" t="s">
        <v>28</v>
      </c>
      <c r="D13" s="17"/>
      <c r="E13" s="17"/>
      <c r="F13" s="17"/>
      <c r="G13" s="19">
        <v>0.168000</v>
      </c>
      <c r="H13" s="19"/>
      <c r="I13" s="20">
        <v>4.590000</v>
      </c>
      <c r="J13" s="20"/>
      <c r="K13" s="20">
        <f ca="1">ROUND(INDIRECT(ADDRESS(ROW()+(0), COLUMN()+(-4), 1))*INDIRECT(ADDRESS(ROW()+(0), COLUMN()+(-2), 1)), 2)</f>
        <v>0.770000</v>
      </c>
    </row>
    <row r="14" spans="1:11" ht="21.60" thickBot="1" customHeight="1">
      <c r="A14" s="17" t="s">
        <v>29</v>
      </c>
      <c r="B14" s="18" t="s">
        <v>30</v>
      </c>
      <c r="C14" s="17" t="s">
        <v>31</v>
      </c>
      <c r="D14" s="17"/>
      <c r="E14" s="17"/>
      <c r="F14" s="17"/>
      <c r="G14" s="19">
        <v>1.000000</v>
      </c>
      <c r="H14" s="19"/>
      <c r="I14" s="20">
        <v>24.340000</v>
      </c>
      <c r="J14" s="20"/>
      <c r="K14" s="20">
        <f ca="1">ROUND(INDIRECT(ADDRESS(ROW()+(0), COLUMN()+(-4), 1))*INDIRECT(ADDRESS(ROW()+(0), COLUMN()+(-2), 1)), 2)</f>
        <v>24.340000</v>
      </c>
    </row>
    <row r="15" spans="1:11" ht="40.80" thickBot="1" customHeight="1">
      <c r="A15" s="17" t="s">
        <v>32</v>
      </c>
      <c r="B15" s="18" t="s">
        <v>33</v>
      </c>
      <c r="C15" s="17" t="s">
        <v>34</v>
      </c>
      <c r="D15" s="17"/>
      <c r="E15" s="17"/>
      <c r="F15" s="17"/>
      <c r="G15" s="19">
        <v>1.514000</v>
      </c>
      <c r="H15" s="19"/>
      <c r="I15" s="20">
        <v>26.070000</v>
      </c>
      <c r="J15" s="20"/>
      <c r="K15" s="20">
        <f ca="1">ROUND(INDIRECT(ADDRESS(ROW()+(0), COLUMN()+(-4), 1))*INDIRECT(ADDRESS(ROW()+(0), COLUMN()+(-2), 1)), 2)</f>
        <v>39.470000</v>
      </c>
    </row>
    <row r="16" spans="1:11" ht="21.60" thickBot="1" customHeight="1">
      <c r="A16" s="17" t="s">
        <v>35</v>
      </c>
      <c r="B16" s="18" t="s">
        <v>36</v>
      </c>
      <c r="C16" s="17" t="s">
        <v>37</v>
      </c>
      <c r="D16" s="17"/>
      <c r="E16" s="17"/>
      <c r="F16" s="17"/>
      <c r="G16" s="19">
        <v>0.580000</v>
      </c>
      <c r="H16" s="19"/>
      <c r="I16" s="20">
        <v>3.220000</v>
      </c>
      <c r="J16" s="20"/>
      <c r="K16" s="20">
        <f ca="1">ROUND(INDIRECT(ADDRESS(ROW()+(0), COLUMN()+(-4), 1))*INDIRECT(ADDRESS(ROW()+(0), COLUMN()+(-2), 1)), 2)</f>
        <v>1.870000</v>
      </c>
    </row>
    <row r="17" spans="1:11" ht="12.00" thickBot="1" customHeight="1">
      <c r="A17" s="17" t="s">
        <v>38</v>
      </c>
      <c r="B17" s="18" t="s">
        <v>39</v>
      </c>
      <c r="C17" s="17" t="s">
        <v>40</v>
      </c>
      <c r="D17" s="17"/>
      <c r="E17" s="17"/>
      <c r="F17" s="17"/>
      <c r="G17" s="19">
        <v>1.000000</v>
      </c>
      <c r="H17" s="19"/>
      <c r="I17" s="20">
        <v>1.640000</v>
      </c>
      <c r="J17" s="20"/>
      <c r="K17" s="20">
        <f ca="1">ROUND(INDIRECT(ADDRESS(ROW()+(0), COLUMN()+(-4), 1))*INDIRECT(ADDRESS(ROW()+(0), COLUMN()+(-2), 1)), 2)</f>
        <v>1.640000</v>
      </c>
    </row>
    <row r="18" spans="1:11" ht="31.20" thickBot="1" customHeight="1">
      <c r="A18" s="17" t="s">
        <v>41</v>
      </c>
      <c r="B18" s="18" t="s">
        <v>42</v>
      </c>
      <c r="C18" s="17" t="s">
        <v>43</v>
      </c>
      <c r="D18" s="17"/>
      <c r="E18" s="17"/>
      <c r="F18" s="17"/>
      <c r="G18" s="19">
        <v>1.584000</v>
      </c>
      <c r="H18" s="19"/>
      <c r="I18" s="20">
        <v>26.770000</v>
      </c>
      <c r="J18" s="20"/>
      <c r="K18" s="20">
        <f ca="1">ROUND(INDIRECT(ADDRESS(ROW()+(0), COLUMN()+(-4), 1))*INDIRECT(ADDRESS(ROW()+(0), COLUMN()+(-2), 1)), 2)</f>
        <v>42.400000</v>
      </c>
    </row>
    <row r="19" spans="1:11" ht="31.20" thickBot="1" customHeight="1">
      <c r="A19" s="17" t="s">
        <v>44</v>
      </c>
      <c r="B19" s="18" t="s">
        <v>45</v>
      </c>
      <c r="C19" s="17" t="s">
        <v>46</v>
      </c>
      <c r="D19" s="17"/>
      <c r="E19" s="17"/>
      <c r="F19" s="17"/>
      <c r="G19" s="19">
        <v>2.400000</v>
      </c>
      <c r="H19" s="19"/>
      <c r="I19" s="20">
        <v>14.750000</v>
      </c>
      <c r="J19" s="20"/>
      <c r="K19" s="20">
        <f ca="1">ROUND(INDIRECT(ADDRESS(ROW()+(0), COLUMN()+(-4), 1))*INDIRECT(ADDRESS(ROW()+(0), COLUMN()+(-2), 1)), 2)</f>
        <v>35.400000</v>
      </c>
    </row>
    <row r="20" spans="1:11" ht="12.00" thickBot="1" customHeight="1">
      <c r="A20" s="17" t="s">
        <v>47</v>
      </c>
      <c r="B20" s="18" t="s">
        <v>48</v>
      </c>
      <c r="C20" s="17" t="s">
        <v>49</v>
      </c>
      <c r="D20" s="17"/>
      <c r="E20" s="17"/>
      <c r="F20" s="17"/>
      <c r="G20" s="19">
        <v>0.749000</v>
      </c>
      <c r="H20" s="19"/>
      <c r="I20" s="20">
        <v>2.230000</v>
      </c>
      <c r="J20" s="20"/>
      <c r="K20" s="20">
        <f ca="1">ROUND(INDIRECT(ADDRESS(ROW()+(0), COLUMN()+(-4), 1))*INDIRECT(ADDRESS(ROW()+(0), COLUMN()+(-2), 1)), 2)</f>
        <v>1.670000</v>
      </c>
    </row>
    <row r="21" spans="1:11" ht="12.00" thickBot="1" customHeight="1">
      <c r="A21" s="17" t="s">
        <v>50</v>
      </c>
      <c r="B21" s="18" t="s">
        <v>51</v>
      </c>
      <c r="C21" s="17" t="s">
        <v>52</v>
      </c>
      <c r="D21" s="17"/>
      <c r="E21" s="17"/>
      <c r="F21" s="17"/>
      <c r="G21" s="19">
        <v>6.344000</v>
      </c>
      <c r="H21" s="19"/>
      <c r="I21" s="20">
        <v>3.730000</v>
      </c>
      <c r="J21" s="20"/>
      <c r="K21" s="20">
        <f ca="1">ROUND(INDIRECT(ADDRESS(ROW()+(0), COLUMN()+(-4), 1))*INDIRECT(ADDRESS(ROW()+(0), COLUMN()+(-2), 1)), 2)</f>
        <v>23.660000</v>
      </c>
    </row>
    <row r="22" spans="1:11" ht="12.00" thickBot="1" customHeight="1">
      <c r="A22" s="17" t="s">
        <v>53</v>
      </c>
      <c r="B22" s="18" t="s">
        <v>54</v>
      </c>
      <c r="C22" s="17" t="s">
        <v>55</v>
      </c>
      <c r="D22" s="17"/>
      <c r="E22" s="17"/>
      <c r="F22" s="17"/>
      <c r="G22" s="19">
        <v>6.403000</v>
      </c>
      <c r="H22" s="19"/>
      <c r="I22" s="20">
        <v>2.330000</v>
      </c>
      <c r="J22" s="20"/>
      <c r="K22" s="20">
        <f ca="1">ROUND(INDIRECT(ADDRESS(ROW()+(0), COLUMN()+(-4), 1))*INDIRECT(ADDRESS(ROW()+(0), COLUMN()+(-2), 1)), 2)</f>
        <v>14.920000</v>
      </c>
    </row>
    <row r="23" spans="1:11" ht="12.00" thickBot="1" customHeight="1">
      <c r="A23" s="17" t="s">
        <v>56</v>
      </c>
      <c r="B23" s="18" t="s">
        <v>57</v>
      </c>
      <c r="C23" s="17" t="s">
        <v>58</v>
      </c>
      <c r="D23" s="17"/>
      <c r="E23" s="17"/>
      <c r="F23" s="17"/>
      <c r="G23" s="19">
        <v>1.394000</v>
      </c>
      <c r="H23" s="19"/>
      <c r="I23" s="20">
        <v>3.960000</v>
      </c>
      <c r="J23" s="20"/>
      <c r="K23" s="20">
        <f ca="1">ROUND(INDIRECT(ADDRESS(ROW()+(0), COLUMN()+(-4), 1))*INDIRECT(ADDRESS(ROW()+(0), COLUMN()+(-2), 1)), 2)</f>
        <v>5.520000</v>
      </c>
    </row>
    <row r="24" spans="1:11" ht="12.00" thickBot="1" customHeight="1">
      <c r="A24" s="17" t="s">
        <v>59</v>
      </c>
      <c r="B24" s="21" t="s">
        <v>60</v>
      </c>
      <c r="C24" s="22" t="s">
        <v>61</v>
      </c>
      <c r="D24" s="22"/>
      <c r="E24" s="22"/>
      <c r="F24" s="22"/>
      <c r="G24" s="23">
        <v>1.394000</v>
      </c>
      <c r="H24" s="23"/>
      <c r="I24" s="24">
        <v>2.500000</v>
      </c>
      <c r="J24" s="24"/>
      <c r="K24" s="24">
        <f ca="1">ROUND(INDIRECT(ADDRESS(ROW()+(0), COLUMN()+(-4), 1))*INDIRECT(ADDRESS(ROW()+(0), COLUMN()+(-2), 1)), 2)</f>
        <v>3.490000</v>
      </c>
    </row>
    <row r="25" spans="1:11" ht="12.00" thickBot="1" customHeight="1">
      <c r="A25" s="17"/>
      <c r="B25" s="12" t="s">
        <v>62</v>
      </c>
      <c r="C25" s="10" t="s">
        <v>63</v>
      </c>
      <c r="D25" s="10"/>
      <c r="E25" s="10"/>
      <c r="F25" s="10"/>
      <c r="G25" s="14">
        <v>2.000000</v>
      </c>
      <c r="H25" s="14"/>
      <c r="I25"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 2)</f>
        <v>419.270000</v>
      </c>
      <c r="J25" s="16"/>
      <c r="K25" s="16">
        <f ca="1">ROUND(INDIRECT(ADDRESS(ROW()+(0), COLUMN()+(-4), 1))*INDIRECT(ADDRESS(ROW()+(0), COLUMN()+(-2), 1))/100, 2)</f>
        <v>8.390000</v>
      </c>
    </row>
    <row r="26" spans="1:11" ht="12.00" thickBot="1" customHeight="1">
      <c r="A26" s="22"/>
      <c r="B26" s="21" t="s">
        <v>64</v>
      </c>
      <c r="C26" s="22" t="s">
        <v>65</v>
      </c>
      <c r="D26" s="22"/>
      <c r="E26" s="22"/>
      <c r="F26" s="22"/>
      <c r="G26" s="23">
        <v>3.000000</v>
      </c>
      <c r="H26" s="23"/>
      <c r="I26"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 2)</f>
        <v>427.660000</v>
      </c>
      <c r="J26" s="24"/>
      <c r="K26" s="24">
        <f ca="1">ROUND(INDIRECT(ADDRESS(ROW()+(0), COLUMN()+(-4), 1))*INDIRECT(ADDRESS(ROW()+(0), COLUMN()+(-2), 1))/100, 2)</f>
        <v>12.830000</v>
      </c>
    </row>
    <row r="27" spans="1:11" ht="12.00" thickBot="1" customHeight="1">
      <c r="A27" s="6" t="s">
        <v>66</v>
      </c>
      <c r="B27" s="7"/>
      <c r="C27" s="7"/>
      <c r="D27" s="7"/>
      <c r="E27" s="7"/>
      <c r="F27" s="7"/>
      <c r="G27" s="25"/>
      <c r="H27" s="25"/>
      <c r="I27" s="6" t="s">
        <v>67</v>
      </c>
      <c r="J27" s="6"/>
      <c r="K2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440.490000</v>
      </c>
    </row>
  </sheetData>
  <mergeCells count="69">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A27:F27"/>
    <mergeCell ref="G27:H27"/>
    <mergeCell ref="I27:J27"/>
  </mergeCells>
  <pageMargins left="0.620079" right="0.472441" top="0.472441" bottom="0.472441" header="0.0" footer="0.0"/>
  <pageSetup paperSize="9" orientation="portrait"/>
  <rowBreaks count="0" manualBreakCount="0">
    </rowBreaks>
</worksheet>
</file>