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<sst xmlns="http://schemas.openxmlformats.org/spreadsheetml/2006/main" count="37" uniqueCount="37">
  <si>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</si>
  <si>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RYY024</t>
  </si>
  <si>
    <t xml:space="preserve">m</t>
  </si>
  <si>
    <t xml:space="preserve">Reparación de grieta en revestimiento de yeso, con yeso y malla.</t>
  </si>
  <si>
    <r>
      <rPr>
        <sz val="8.25"/>
        <color rgb="FF000000"/>
        <rFont val="Arial"/>
        <family val="2"/>
      </rPr>
      <t xml:space="preserve">Reparación de grieta en revestimiento de yeso sobre el paramento vertical de hasta 3 m de altura mediante aplicación de una primera capa de empastado de yeso B1, colocación de malla de fibra de vidrio tejida, antiálcalis, con el yeso aún fresco, posterior aplicación de una segunda capa de empastado con el mismo yeso y acabado final con una capa de enlucido de yeso C6, hasta igualar la superficie reparada con el resto del revestimiento del paño, previa preparación de la grieta, y posterior retirada y carga manual de escombros sobre camión o contenedor.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</si>
  <si>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</si>
  <si>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</si>
  <si>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</si>
  <si>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</si>
  <si>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</si>
  <si>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</si>
  <si>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</si>
  <si>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mt09pye010b</t>
  </si>
  <si>
    <t xml:space="preserve">m³</t>
  </si>
  <si>
    <t xml:space="preserve">Pasta de yeso de construcción B1.</t>
  </si>
  <si>
    <t xml:space="preserve">mt28vye020</t>
  </si>
  <si>
    <t xml:space="preserve">m²</t>
  </si>
  <si>
    <t xml:space="preserve">Malla de fibra de vidrio tejida, antiálcalis, de 5x5 mm de luz de malla, flexible e imputrescible en el tiempo, de 70 g/m² de masa superficial y 0,40 mm de espesor de hilo, para armar yesos.</t>
  </si>
  <si>
    <t xml:space="preserve">mt09pye010a</t>
  </si>
  <si>
    <t xml:space="preserve">m³</t>
  </si>
  <si>
    <t xml:space="preserve">Pasta de yeso para aplicación en capa fina C6.</t>
  </si>
  <si>
    <t xml:space="preserve">Subtotal materiales:</t>
  </si>
  <si>
    <t xml:space="preserve">Mano de obra</t>
  </si>
  <si>
    <t xml:space="preserve">mo113</t>
  </si>
  <si>
    <t xml:space="preserve">h</t>
  </si>
  <si>
    <t xml:space="preserve">Peón de albañil.</t>
  </si>
  <si>
    <t xml:space="preserve">mo033</t>
  </si>
  <si>
    <t xml:space="preserve">h</t>
  </si>
  <si>
    <t xml:space="preserve">Enlucidor.</t>
  </si>
  <si>
    <t xml:space="preserve">mo071</t>
  </si>
  <si>
    <t xml:space="preserve">h</t>
  </si>
  <si>
    <t xml:space="preserve">Ayudante enlucidor.</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</si>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</sst>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6.46" customWidth="1"/>
    <col min="5" max="5" width="76.50" customWidth="1"/>
    <col min="6" max="6" width="11.90" customWidth="1"/>
    <col min="7" max="7" width="12.07"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0.004</v>
      </c>
      <c r="G10" s="12">
        <v>176.5</v>
      </c>
      <c r="H10" s="12">
        <f ca="1">ROUND(INDIRECT(ADDRESS(ROW()+(0), COLUMN()+(-2), 1))*INDIRECT(ADDRESS(ROW()+(0), COLUMN()+(-1), 1)), 2)</f>
        <v>0.71</v>
      </c>
    </row>
    <row r="11" spans="1:8" ht="34.50" thickBot="1" customHeight="1">
      <c r="A11" s="1" t="s">
        <v>15</v>
      </c>
      <c r="B11" s="1"/>
      <c r="C11" s="10" t="s">
        <v>16</v>
      </c>
      <c r="D11" s="10"/>
      <c r="E11" s="1" t="s">
        <v>17</v>
      </c>
      <c r="F11" s="11">
        <v>0.347</v>
      </c>
      <c r="G11" s="12">
        <v>1.05</v>
      </c>
      <c r="H11" s="12">
        <f ca="1">ROUND(INDIRECT(ADDRESS(ROW()+(0), COLUMN()+(-2), 1))*INDIRECT(ADDRESS(ROW()+(0), COLUMN()+(-1), 1)), 2)</f>
        <v>0.36</v>
      </c>
    </row>
    <row r="12" spans="1:8" ht="13.50" thickBot="1" customHeight="1">
      <c r="A12" s="1" t="s">
        <v>18</v>
      </c>
      <c r="B12" s="1"/>
      <c r="C12" s="10" t="s">
        <v>19</v>
      </c>
      <c r="D12" s="10"/>
      <c r="E12" s="1" t="s">
        <v>20</v>
      </c>
      <c r="F12" s="13">
        <v>0.001</v>
      </c>
      <c r="G12" s="14">
        <v>198.12</v>
      </c>
      <c r="H12" s="14">
        <f ca="1">ROUND(INDIRECT(ADDRESS(ROW()+(0), COLUMN()+(-2), 1))*INDIRECT(ADDRESS(ROW()+(0), COLUMN()+(-1), 1)), 2)</f>
        <v>0.2</v>
      </c>
    </row>
    <row r="13" spans="1:8" ht="13.50" thickBot="1" customHeight="1">
      <c r="A13" s="15"/>
      <c r="B13" s="15"/>
      <c r="C13" s="15"/>
      <c r="D13" s="15"/>
      <c r="E13" s="15"/>
      <c r="F13" s="9" t="s">
        <v>21</v>
      </c>
      <c r="G13" s="9"/>
      <c r="H13" s="17">
        <f ca="1">ROUND(SUM(INDIRECT(ADDRESS(ROW()+(-1), COLUMN()+(0), 1)),INDIRECT(ADDRESS(ROW()+(-2), COLUMN()+(0), 1)),INDIRECT(ADDRESS(ROW()+(-3), COLUMN()+(0), 1))), 2)</f>
        <v>1.27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0.39</v>
      </c>
      <c r="G15" s="12">
        <v>6.56</v>
      </c>
      <c r="H15" s="12">
        <f ca="1">ROUND(INDIRECT(ADDRESS(ROW()+(0), COLUMN()+(-2), 1))*INDIRECT(ADDRESS(ROW()+(0), COLUMN()+(-1), 1)), 2)</f>
        <v>2.56</v>
      </c>
    </row>
    <row r="16" spans="1:8" ht="13.50" thickBot="1" customHeight="1">
      <c r="A16" s="1" t="s">
        <v>26</v>
      </c>
      <c r="B16" s="1"/>
      <c r="C16" s="10" t="s">
        <v>27</v>
      </c>
      <c r="D16" s="10"/>
      <c r="E16" s="1" t="s">
        <v>28</v>
      </c>
      <c r="F16" s="11">
        <v>0.362</v>
      </c>
      <c r="G16" s="12">
        <v>10.64</v>
      </c>
      <c r="H16" s="12">
        <f ca="1">ROUND(INDIRECT(ADDRESS(ROW()+(0), COLUMN()+(-2), 1))*INDIRECT(ADDRESS(ROW()+(0), COLUMN()+(-1), 1)), 2)</f>
        <v>3.85</v>
      </c>
    </row>
    <row r="17" spans="1:8" ht="13.50" thickBot="1" customHeight="1">
      <c r="A17" s="1" t="s">
        <v>29</v>
      </c>
      <c r="B17" s="1"/>
      <c r="C17" s="10" t="s">
        <v>30</v>
      </c>
      <c r="D17" s="10"/>
      <c r="E17" s="1" t="s">
        <v>31</v>
      </c>
      <c r="F17" s="13">
        <v>0.209</v>
      </c>
      <c r="G17" s="14">
        <v>6.82</v>
      </c>
      <c r="H17" s="14">
        <f ca="1">ROUND(INDIRECT(ADDRESS(ROW()+(0), COLUMN()+(-2), 1))*INDIRECT(ADDRESS(ROW()+(0), COLUMN()+(-1), 1)), 2)</f>
        <v>1.43</v>
      </c>
    </row>
    <row r="18" spans="1:8" ht="13.50" thickBot="1" customHeight="1">
      <c r="A18" s="15"/>
      <c r="B18" s="15"/>
      <c r="C18" s="15"/>
      <c r="D18" s="15"/>
      <c r="E18" s="15"/>
      <c r="F18" s="9" t="s">
        <v>32</v>
      </c>
      <c r="G18" s="9"/>
      <c r="H18" s="17">
        <f ca="1">ROUND(SUM(INDIRECT(ADDRESS(ROW()+(-1), COLUMN()+(0), 1)),INDIRECT(ADDRESS(ROW()+(-2), COLUMN()+(0), 1)),INDIRECT(ADDRESS(ROW()+(-3), COLUMN()+(0), 1))), 2)</f>
        <v>7.84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9.11</v>
      </c>
      <c r="H20" s="14">
        <f ca="1">ROUND(INDIRECT(ADDRESS(ROW()+(0), COLUMN()+(-2), 1))*INDIRECT(ADDRESS(ROW()+(0), COLUMN()+(-1), 1))/100, 2)</f>
        <v>0.18</v>
      </c>
    </row>
    <row r="21" spans="1:8" ht="13.50" thickBot="1" customHeight="1">
      <c r="A21" s="8"/>
      <c r="B21" s="8"/>
      <c r="C21" s="8"/>
      <c r="D21" s="8"/>
      <c r="E21" s="8"/>
      <c r="F21" s="21" t="s">
        <v>36</v>
      </c>
      <c r="G21" s="21"/>
      <c r="H21" s="22">
        <f ca="1">ROUND(SUM(INDIRECT(ADDRESS(ROW()+(-1), COLUMN()+(0), 1)),INDIRECT(ADDRESS(ROW()+(-3), COLUMN()+(0), 1)),INDIRECT(ADDRESS(ROW()+(-8), COLUMN()+(0), 1))), 2)</f>
        <v>9.29</v>
      </c>
    </row>
  </sheetData>
  <mergeCells count="3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