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<sst xmlns="http://schemas.openxmlformats.org/spreadsheetml/2006/main" count="53" uniqueCount="53">
  <si>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</si>
  <si>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RTL016</t>
  </si>
  <si>
    <t xml:space="preserve">m²</t>
  </si>
  <si>
    <t xml:space="preserve">Cielo raso registrable de bandejas metálicas, sistema "KNAUF".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</si>
  <si>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Ras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"KNAUF"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prelacado acabado perforado, color silvermetalic, de 0,5 mm de espesor, con canto A Enrasado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</si>
  <si>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</si>
  <si>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</si>
  <si>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</si>
  <si>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</si>
  <si>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</si>
  <si>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</si>
  <si>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mt12pbk010adc</t>
  </si>
  <si>
    <t xml:space="preserve">m²</t>
  </si>
  <si>
    <t xml:space="preserve">Bandeja de acero galvanizado prelacado "KNAUF" acabado perforado, color silvermetalic, de 0,5 mm de espesor, con canto A Enrasado, para techos registrables.</t>
  </si>
  <si>
    <t xml:space="preserve">mt12pfk060f</t>
  </si>
  <si>
    <t xml:space="preserve">m</t>
  </si>
  <si>
    <t xml:space="preserve">Perfil primario EASY T - 24/38/3700 mm "KNAUF", color silvermetalic, de acero galvanizado.</t>
  </si>
  <si>
    <t xml:space="preserve">mt12pfk060n</t>
  </si>
  <si>
    <t xml:space="preserve">m</t>
  </si>
  <si>
    <t xml:space="preserve">Perfil secundario EASY T - 24/32/600 mm "KNAUF", color silvermetalic, de acero galvanizado.</t>
  </si>
  <si>
    <t xml:space="preserve">mt12pfk060p</t>
  </si>
  <si>
    <t xml:space="preserve">m</t>
  </si>
  <si>
    <t xml:space="preserve">Perfil secundario EASY T - 24/32/1200 mm "KNAUF", color silvermetalic, de acero galvanizado.</t>
  </si>
  <si>
    <t xml:space="preserve">mt12pfk050c</t>
  </si>
  <si>
    <t xml:space="preserve">m</t>
  </si>
  <si>
    <t xml:space="preserve">Perfil angular EASY L - 25/25/3050 mm "KNAUF", color silvermetalic, de acero galvanizado.</t>
  </si>
  <si>
    <t xml:space="preserve">mt12pek050a</t>
  </si>
  <si>
    <t xml:space="preserve">Ud</t>
  </si>
  <si>
    <t xml:space="preserve">Cuelgue Nonius "KNAUF", para cielos rasos suspendidos.</t>
  </si>
  <si>
    <t xml:space="preserve">mt12pek050b</t>
  </si>
  <si>
    <t xml:space="preserve">Ud</t>
  </si>
  <si>
    <t xml:space="preserve">Seguro Nonius "KNAUF", para cielos rasos suspendidos.</t>
  </si>
  <si>
    <t xml:space="preserve">mt12pek050c</t>
  </si>
  <si>
    <t xml:space="preserve">Ud</t>
  </si>
  <si>
    <t xml:space="preserve">Parte superior Nonius "KNAUF", 530/630, para cielos rasos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</si>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</sst>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2.04" customWidth="1"/>
    <col min="4" max="4" width="18.94" customWidth="1"/>
    <col min="5" max="5" width="42.40" customWidth="1"/>
    <col min="6" max="6" width="3.93" customWidth="1"/>
    <col min="7" max="7" width="6.41" customWidth="1"/>
    <col min="8" max="8" width="2.04" customWidth="1"/>
    <col min="9" max="9" width="11.51" customWidth="1"/>
    <col min="10" max="10" width="0.8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1.030000</v>
      </c>
      <c r="H8" s="16">
        <v>29.860000</v>
      </c>
      <c r="I8" s="16"/>
      <c r="J8" s="16">
        <f ca="1">ROUND(INDIRECT(ADDRESS(ROW()+(0), COLUMN()+(-3), 1))*INDIRECT(ADDRESS(ROW()+(0), COLUMN()+(-2), 1)), 2)</f>
        <v>30.760000</v>
      </c>
      <c r="K8" s="16"/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0.882000</v>
      </c>
      <c r="H9" s="20">
        <v>1.540000</v>
      </c>
      <c r="I9" s="20"/>
      <c r="J9" s="20">
        <f ca="1">ROUND(INDIRECT(ADDRESS(ROW()+(0), COLUMN()+(-3), 1))*INDIRECT(ADDRESS(ROW()+(0), COLUMN()+(-2), 1)), 2)</f>
        <v>1.360000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0.882000</v>
      </c>
      <c r="H10" s="20">
        <v>1.540000</v>
      </c>
      <c r="I10" s="20"/>
      <c r="J10" s="20">
        <f ca="1">ROUND(INDIRECT(ADDRESS(ROW()+(0), COLUMN()+(-3), 1))*INDIRECT(ADDRESS(ROW()+(0), COLUMN()+(-2), 1)), 2)</f>
        <v>1.360000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1.753000</v>
      </c>
      <c r="H11" s="20">
        <v>1.540000</v>
      </c>
      <c r="I11" s="20"/>
      <c r="J11" s="20">
        <f ca="1">ROUND(INDIRECT(ADDRESS(ROW()+(0), COLUMN()+(-3), 1))*INDIRECT(ADDRESS(ROW()+(0), COLUMN()+(-2), 1)), 2)</f>
        <v>2.700000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0.700000</v>
      </c>
      <c r="H12" s="20">
        <v>1.280000</v>
      </c>
      <c r="I12" s="20"/>
      <c r="J12" s="20">
        <f ca="1">ROUND(INDIRECT(ADDRESS(ROW()+(0), COLUMN()+(-3), 1))*INDIRECT(ADDRESS(ROW()+(0), COLUMN()+(-2), 1)), 2)</f>
        <v>0.900000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0.840000</v>
      </c>
      <c r="H13" s="20">
        <v>1.100000</v>
      </c>
      <c r="I13" s="20"/>
      <c r="J13" s="20">
        <f ca="1">ROUND(INDIRECT(ADDRESS(ROW()+(0), COLUMN()+(-3), 1))*INDIRECT(ADDRESS(ROW()+(0), COLUMN()+(-2), 1)), 2)</f>
        <v>0.920000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0.840000</v>
      </c>
      <c r="H14" s="20">
        <v>0.180000</v>
      </c>
      <c r="I14" s="20"/>
      <c r="J14" s="20">
        <f ca="1">ROUND(INDIRECT(ADDRESS(ROW()+(0), COLUMN()+(-3), 1))*INDIRECT(ADDRESS(ROW()+(0), COLUMN()+(-2), 1)), 2)</f>
        <v>0.150000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0.840000</v>
      </c>
      <c r="H15" s="20">
        <v>1.340000</v>
      </c>
      <c r="I15" s="20"/>
      <c r="J15" s="20">
        <f ca="1">ROUND(INDIRECT(ADDRESS(ROW()+(0), COLUMN()+(-3), 1))*INDIRECT(ADDRESS(ROW()+(0), COLUMN()+(-2), 1)), 2)</f>
        <v>1.130000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0.840000</v>
      </c>
      <c r="H16" s="20">
        <v>0.570000</v>
      </c>
      <c r="I16" s="20"/>
      <c r="J16" s="20">
        <f ca="1">ROUND(INDIRECT(ADDRESS(ROW()+(0), COLUMN()+(-3), 1))*INDIRECT(ADDRESS(ROW()+(0), COLUMN()+(-2), 1)), 2)</f>
        <v>0.480000</v>
      </c>
      <c r="K16" s="20"/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0.840000</v>
      </c>
      <c r="H17" s="20">
        <v>0.080000</v>
      </c>
      <c r="I17" s="20"/>
      <c r="J17" s="20">
        <f ca="1">ROUND(INDIRECT(ADDRESS(ROW()+(0), COLUMN()+(-3), 1))*INDIRECT(ADDRESS(ROW()+(0), COLUMN()+(-2), 1)), 2)</f>
        <v>0.070000</v>
      </c>
      <c r="K17" s="20"/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0.331000</v>
      </c>
      <c r="H18" s="20">
        <v>3.790000</v>
      </c>
      <c r="I18" s="20"/>
      <c r="J18" s="20">
        <f ca="1">ROUND(INDIRECT(ADDRESS(ROW()+(0), COLUMN()+(-3), 1))*INDIRECT(ADDRESS(ROW()+(0), COLUMN()+(-2), 1)), 2)</f>
        <v>1.250000</v>
      </c>
      <c r="K18" s="20"/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0.331000</v>
      </c>
      <c r="H19" s="24">
        <v>2.320000</v>
      </c>
      <c r="I19" s="24"/>
      <c r="J19" s="24">
        <f ca="1">ROUND(INDIRECT(ADDRESS(ROW()+(0), COLUMN()+(-3), 1))*INDIRECT(ADDRESS(ROW()+(0), COLUMN()+(-2), 1)), 2)</f>
        <v>0.770000</v>
      </c>
      <c r="K19" s="24"/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41.850000</v>
      </c>
      <c r="I20" s="16"/>
      <c r="J20" s="16">
        <f ca="1">ROUND(INDIRECT(ADDRESS(ROW()+(0), COLUMN()+(-3), 1))*INDIRECT(ADDRESS(ROW()+(0), COLUMN()+(-2), 1))/100, 2)</f>
        <v>0.840000</v>
      </c>
      <c r="K20" s="16"/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42.690000</v>
      </c>
      <c r="I21" s="24"/>
      <c r="J21" s="24">
        <f ca="1">ROUND(INDIRECT(ADDRESS(ROW()+(0), COLUMN()+(-3), 1))*INDIRECT(ADDRESS(ROW()+(0), COLUMN()+(-2), 1))/100, 2)</f>
        <v>1.280000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43.970000</v>
      </c>
      <c r="K22" s="26"/>
    </row>
  </sheetData>
  <mergeCells count="53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C19:F19"/>
    <mergeCell ref="H19:I19"/>
    <mergeCell ref="J19:K19"/>
    <mergeCell ref="C20:F20"/>
    <mergeCell ref="H20:I20"/>
    <mergeCell ref="J20:K20"/>
    <mergeCell ref="C21:F21"/>
    <mergeCell ref="H21:I21"/>
    <mergeCell ref="J21:K21"/>
    <mergeCell ref="A22:F22"/>
    <mergeCell ref="H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