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<sst xmlns="http://schemas.openxmlformats.org/spreadsheetml/2006/main" count="71" uniqueCount="71">
  <si>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</si>
  <si>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RTE016</t>
  </si>
  <si>
    <t xml:space="preserve">m²</t>
  </si>
  <si>
    <t xml:space="preserve">Cielo raso continuo de placas de cemento, sistema "KNAUF".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</si>
  <si>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D282a.es "KNAUF" suspendido con estructura metálica (12,5+27+27), formado por una placa de cemento Portland Aquapanel Outdoor "KNAUF", acabado con pasta Aquapanel Q4 Finish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</si>
  <si>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</si>
  <si>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</si>
  <si>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</si>
  <si>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</si>
  <si>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</si>
  <si>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</si>
  <si>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mt12pfk012a</t>
  </si>
  <si>
    <t xml:space="preserve">m</t>
  </si>
  <si>
    <t xml:space="preserve">Perfil U 30/30 de lámina de acero galvanizado, sistemas "KNAUF", espesor 0,55 mm.</t>
  </si>
  <si>
    <t xml:space="preserve">mt12pck020b</t>
  </si>
  <si>
    <t xml:space="preserve">m</t>
  </si>
  <si>
    <t xml:space="preserve">Banda acústica de dilatación "KNAUF" de 50 mm de anchura.</t>
  </si>
  <si>
    <t xml:space="preserve">mt12psg220</t>
  </si>
  <si>
    <t xml:space="preserve">Ud</t>
  </si>
  <si>
    <t xml:space="preserve">Fijación compuesta por taco y tornillo 5x27.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</si>
  <si>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</si>
  <si>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</si>
  <si>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</si>
  <si>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</si>
  <si>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</si>
  <si>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</si>
  <si>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mt12pek050a</t>
  </si>
  <si>
    <t xml:space="preserve">Ud</t>
  </si>
  <si>
    <t xml:space="preserve">Cuelgue Nonius "KNAUF", para cielos rasos suspendidos.</t>
  </si>
  <si>
    <t xml:space="preserve">mt12ptk010ab</t>
  </si>
  <si>
    <t xml:space="preserve">Ud</t>
  </si>
  <si>
    <t xml:space="preserve">Tornillo LN "KNAUF" 3,5x11.</t>
  </si>
  <si>
    <t xml:space="preserve">mt12pfk011a</t>
  </si>
  <si>
    <t xml:space="preserve">m</t>
  </si>
  <si>
    <t xml:space="preserve">Maestra 60/27 "KNAUF" de lámina de acero galvanizado.</t>
  </si>
  <si>
    <t xml:space="preserve">mt12pek020k</t>
  </si>
  <si>
    <t xml:space="preserve">Ud</t>
  </si>
  <si>
    <t xml:space="preserve">Conector para maestra 60/27, "KNAUF".</t>
  </si>
  <si>
    <t xml:space="preserve">mt12pek020c</t>
  </si>
  <si>
    <t xml:space="preserve">Ud</t>
  </si>
  <si>
    <t xml:space="preserve">Caballete para maestra 60/27, "KNAUF".</t>
  </si>
  <si>
    <t xml:space="preserve">mt12pak010a</t>
  </si>
  <si>
    <t xml:space="preserve">m²</t>
  </si>
  <si>
    <t xml:space="preserve">Placa de cemento Portland Aquapanel Outdoor "KNAUF" 12,5x1200x2400, revestida con una capa de fibra de vidrio embebida en ambas caras.</t>
  </si>
  <si>
    <t xml:space="preserve">mt12ptk010ci</t>
  </si>
  <si>
    <t xml:space="preserve">Ud</t>
  </si>
  <si>
    <t xml:space="preserve">Tornillo autoperforante TN "KNAUF" 4,2x70.</t>
  </si>
  <si>
    <t xml:space="preserve">mt12pak060</t>
  </si>
  <si>
    <t xml:space="preserve">kg</t>
  </si>
  <si>
    <t xml:space="preserve">Mortero de juntas Aquapanel "KNAUF", color gris.</t>
  </si>
  <si>
    <t xml:space="preserve">mt12pak050</t>
  </si>
  <si>
    <t xml:space="preserve">m</t>
  </si>
  <si>
    <t xml:space="preserve">Cinta de juntas Aquapanel Outdoor "KNAUF".</t>
  </si>
  <si>
    <t xml:space="preserve">mt12pak085</t>
  </si>
  <si>
    <t xml:space="preserve">l</t>
  </si>
  <si>
    <t xml:space="preserve">Imprimación incolora al siloxano GRC "KNAUF".</t>
  </si>
  <si>
    <t xml:space="preserve">mt12pak095a</t>
  </si>
  <si>
    <t xml:space="preserve">kg</t>
  </si>
  <si>
    <t xml:space="preserve">Pasta Aquapanel Q4 Finish "KNAUF", acabado liso, color blanco, para tratamiento de juntas y plastecido superficial de placas.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</si>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</sst>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1.870000</v>
      </c>
      <c r="J8" s="16"/>
      <c r="K8" s="16">
        <f ca="1">ROUND(INDIRECT(ADDRESS(ROW()+(0), COLUMN()+(-4), 1))*INDIRECT(ADDRESS(ROW()+(0), COLUMN()+(-2), 1)), 2)</f>
        <v>0.750000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0.360000</v>
      </c>
      <c r="J9" s="20"/>
      <c r="K9" s="20">
        <f ca="1">ROUND(INDIRECT(ADDRESS(ROW()+(0), COLUMN()+(-4), 1))*INDIRECT(ADDRESS(ROW()+(0), COLUMN()+(-2), 1)), 2)</f>
        <v>0.140000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2.300000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1.500000</v>
      </c>
      <c r="H11" s="19"/>
      <c r="I11" s="20">
        <v>1.340000</v>
      </c>
      <c r="J11" s="20"/>
      <c r="K11" s="20">
        <f ca="1">ROUND(INDIRECT(ADDRESS(ROW()+(0), COLUMN()+(-4), 1))*INDIRECT(ADDRESS(ROW()+(0), COLUMN()+(-2), 1)), 2)</f>
        <v>2.010000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1.500000</v>
      </c>
      <c r="H12" s="19"/>
      <c r="I12" s="20">
        <v>0.180000</v>
      </c>
      <c r="J12" s="20"/>
      <c r="K12" s="20">
        <f ca="1">ROUND(INDIRECT(ADDRESS(ROW()+(0), COLUMN()+(-4), 1))*INDIRECT(ADDRESS(ROW()+(0), COLUMN()+(-2), 1)), 2)</f>
        <v>0.270000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1.500000</v>
      </c>
      <c r="H13" s="19"/>
      <c r="I13" s="20">
        <v>1.100000</v>
      </c>
      <c r="J13" s="20"/>
      <c r="K13" s="20">
        <f ca="1">ROUND(INDIRECT(ADDRESS(ROW()+(0), COLUMN()+(-4), 1))*INDIRECT(ADDRESS(ROW()+(0), COLUMN()+(-2), 1)), 2)</f>
        <v>1.650000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1.500000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0.090000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3.200000</v>
      </c>
      <c r="H15" s="19"/>
      <c r="I15" s="20">
        <v>2.140000</v>
      </c>
      <c r="J15" s="20"/>
      <c r="K15" s="20">
        <f ca="1">ROUND(INDIRECT(ADDRESS(ROW()+(0), COLUMN()+(-4), 1))*INDIRECT(ADDRESS(ROW()+(0), COLUMN()+(-2), 1)), 2)</f>
        <v>6.850000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0.800000</v>
      </c>
      <c r="H16" s="19"/>
      <c r="I16" s="20">
        <v>0.640000</v>
      </c>
      <c r="J16" s="20"/>
      <c r="K16" s="20">
        <f ca="1">ROUND(INDIRECT(ADDRESS(ROW()+(0), COLUMN()+(-4), 1))*INDIRECT(ADDRESS(ROW()+(0), COLUMN()+(-2), 1)), 2)</f>
        <v>0.510000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2.900000</v>
      </c>
      <c r="H17" s="19"/>
      <c r="I17" s="20">
        <v>0.780000</v>
      </c>
      <c r="J17" s="20"/>
      <c r="K17" s="20">
        <f ca="1">ROUND(INDIRECT(ADDRESS(ROW()+(0), COLUMN()+(-4), 1))*INDIRECT(ADDRESS(ROW()+(0), COLUMN()+(-2), 1)), 2)</f>
        <v>2.260000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1.030000</v>
      </c>
      <c r="H18" s="19"/>
      <c r="I18" s="20">
        <v>34.100000</v>
      </c>
      <c r="J18" s="20"/>
      <c r="K18" s="20">
        <f ca="1">ROUND(INDIRECT(ADDRESS(ROW()+(0), COLUMN()+(-4), 1))*INDIRECT(ADDRESS(ROW()+(0), COLUMN()+(-2), 1)), 2)</f>
        <v>35.120000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22.000000</v>
      </c>
      <c r="H19" s="19"/>
      <c r="I19" s="20">
        <v>0.090000</v>
      </c>
      <c r="J19" s="20"/>
      <c r="K19" s="20">
        <f ca="1">ROUND(INDIRECT(ADDRESS(ROW()+(0), COLUMN()+(-4), 1))*INDIRECT(ADDRESS(ROW()+(0), COLUMN()+(-2), 1)), 2)</f>
        <v>1.980000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0.600000</v>
      </c>
      <c r="H20" s="19"/>
      <c r="I20" s="20">
        <v>3.580000</v>
      </c>
      <c r="J20" s="20"/>
      <c r="K20" s="20">
        <f ca="1">ROUND(INDIRECT(ADDRESS(ROW()+(0), COLUMN()+(-4), 1))*INDIRECT(ADDRESS(ROW()+(0), COLUMN()+(-2), 1)), 2)</f>
        <v>2.150000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2.100000</v>
      </c>
      <c r="H21" s="19"/>
      <c r="I21" s="20">
        <v>0.740000</v>
      </c>
      <c r="J21" s="20"/>
      <c r="K21" s="20">
        <f ca="1">ROUND(INDIRECT(ADDRESS(ROW()+(0), COLUMN()+(-4), 1))*INDIRECT(ADDRESS(ROW()+(0), COLUMN()+(-2), 1)), 2)</f>
        <v>1.550000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0.200000</v>
      </c>
      <c r="H22" s="19"/>
      <c r="I22" s="20">
        <v>5.340000</v>
      </c>
      <c r="J22" s="20"/>
      <c r="K22" s="20">
        <f ca="1">ROUND(INDIRECT(ADDRESS(ROW()+(0), COLUMN()+(-4), 1))*INDIRECT(ADDRESS(ROW()+(0), COLUMN()+(-2), 1)), 2)</f>
        <v>1.070000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1.700000</v>
      </c>
      <c r="H23" s="19"/>
      <c r="I23" s="20">
        <v>4.700000</v>
      </c>
      <c r="J23" s="20"/>
      <c r="K23" s="20">
        <f ca="1">ROUND(INDIRECT(ADDRESS(ROW()+(0), COLUMN()+(-4), 1))*INDIRECT(ADDRESS(ROW()+(0), COLUMN()+(-2), 1)), 2)</f>
        <v>7.990000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0.383000</v>
      </c>
      <c r="H24" s="19"/>
      <c r="I24" s="20">
        <v>3.790000</v>
      </c>
      <c r="J24" s="20"/>
      <c r="K24" s="20">
        <f ca="1">ROUND(INDIRECT(ADDRESS(ROW()+(0), COLUMN()+(-4), 1))*INDIRECT(ADDRESS(ROW()+(0), COLUMN()+(-2), 1)), 2)</f>
        <v>1.450000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0.383000</v>
      </c>
      <c r="H25" s="23"/>
      <c r="I25" s="24">
        <v>2.320000</v>
      </c>
      <c r="J25" s="24"/>
      <c r="K25" s="24">
        <f ca="1">ROUND(INDIRECT(ADDRESS(ROW()+(0), COLUMN()+(-4), 1))*INDIRECT(ADDRESS(ROW()+(0), COLUMN()+(-2), 1)), 2)</f>
        <v>0.890000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66.910000</v>
      </c>
      <c r="J26" s="16"/>
      <c r="K26" s="16">
        <f ca="1">ROUND(INDIRECT(ADDRESS(ROW()+(0), COLUMN()+(-4), 1))*INDIRECT(ADDRESS(ROW()+(0), COLUMN()+(-2), 1))/100, 2)</f>
        <v>1.340000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68.250000</v>
      </c>
      <c r="J27" s="24"/>
      <c r="K27" s="24">
        <f ca="1">ROUND(INDIRECT(ADDRESS(ROW()+(0), COLUMN()+(-4), 1))*INDIRECT(ADDRESS(ROW()+(0), COLUMN()+(-2), 1))/100, 2)</f>
        <v>2.050000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70.300000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