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<sst xmlns="http://schemas.openxmlformats.org/spreadsheetml/2006/main" count="35" uniqueCount="35">
  <si>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</si>
  <si>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RSG090</t>
  </si>
  <si>
    <t xml:space="preserve">m²</t>
  </si>
  <si>
    <t xml:space="preserve">Piso de baldosas de barro cocido.</t>
  </si>
  <si>
    <r>
      <rPr>
        <sz val="7.80"/>
        <color rgb="FF000000"/>
        <rFont val="Arial"/>
        <family val="2"/>
      </rPr>
      <t xml:space="preserve">Piso de </t>
    </r>
    <r>
      <rPr>
        <b/>
        <sz val="7.80"/>
        <color rgb="FF000000"/>
        <rFont val="Arial"/>
        <family val="2"/>
      </rPr>
      <t xml:space="preserve">baldosas extrusionadas de barro cocido de elaboración mecánica, de 20x20 cm</t>
    </r>
    <r>
      <rPr>
        <sz val="7.80"/>
        <color rgb="FF000000"/>
        <rFont val="Arial"/>
        <family val="2"/>
      </rPr>
      <t xml:space="preserve">, recibidas y rejuntadas con mortero de cemento 1:4 </t>
    </r>
    <r>
      <rPr>
        <b/>
        <sz val="7.80"/>
        <color rgb="FF000000"/>
        <rFont val="Arial"/>
        <family val="2"/>
      </rPr>
      <t xml:space="preserve">sin tratamiento superficial</t>
    </r>
    <r>
      <rPr>
        <sz val="7.80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</si>
  <si>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</si>
  <si>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</si>
  <si>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</si>
  <si>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</si>
  <si>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</si>
  <si>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</si>
  <si>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</si>
  <si>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mt18bdo020de</t>
  </si>
  <si>
    <t xml:space="preserve">m²</t>
  </si>
  <si>
    <t xml:space="preserve">Baldosa extrusionada de barro cocido de elaboración mecánica, de 20x20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</si>
  <si>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</si>
  <si>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</si>
  <si>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</si>
  <si>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</si>
  <si>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</si>
  <si>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</si>
  <si>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</si>
  <si>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</si>
  <si>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</si>
  <si>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</si>
  <si>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</si>
  <si>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</si>
  <si>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</si>
  <si>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</si>
  <si>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</si>
  <si>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</si>
  <si>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</si>
  <si>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</si>
  <si>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$ 6,65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</si>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</sst>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66" customWidth="1"/>
    <col min="2" max="2" width="2.19" customWidth="1"/>
    <col min="3" max="3" width="7.29" customWidth="1"/>
    <col min="4" max="4" width="0.73" customWidth="1"/>
    <col min="5" max="5" width="64.41" customWidth="1"/>
    <col min="6" max="6" width="11.66" customWidth="1"/>
    <col min="7" max="7" width="11.66" customWidth="1"/>
    <col min="8" max="8" width="0.87" customWidth="1"/>
    <col min="9" max="9" width="2.91" customWidth="1"/>
    <col min="10" max="10" width="2.91" customWidth="1"/>
    <col min="11" max="11" width="2.7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  <c r="J7" s="10"/>
      <c r="K7" s="10"/>
    </row>
    <row r="8" spans="1:11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  <c r="K8" s="11"/>
    </row>
    <row r="9" spans="1:11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28.390000</v>
      </c>
      <c r="H9" s="15">
        <f ca="1">ROUND(INDIRECT(ADDRESS(ROW()+(0), COLUMN()+(-2), 1))*INDIRECT(ADDRESS(ROW()+(0), COLUMN()+(-1), 1)), 2)</f>
        <v>29.810000</v>
      </c>
      <c r="I9" s="15"/>
      <c r="J9" s="15"/>
      <c r="K9" s="15"/>
    </row>
    <row r="10" spans="1:11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0.032000</v>
      </c>
      <c r="G10" s="15">
        <v>132.590000</v>
      </c>
      <c r="H10" s="15">
        <f ca="1">ROUND(INDIRECT(ADDRESS(ROW()+(0), COLUMN()+(-2), 1))*INDIRECT(ADDRESS(ROW()+(0), COLUMN()+(-1), 1)), 2)</f>
        <v>4.240000</v>
      </c>
      <c r="I10" s="15"/>
      <c r="J10" s="15"/>
      <c r="K10" s="15"/>
    </row>
    <row r="11" spans="1:11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6">
        <v>16.000000</v>
      </c>
      <c r="G11" s="17">
        <v>0.030000</v>
      </c>
      <c r="H11" s="17">
        <f ca="1">ROUND(INDIRECT(ADDRESS(ROW()+(0), COLUMN()+(-2), 1))*INDIRECT(ADDRESS(ROW()+(0), COLUMN()+(-1), 1)), 2)</f>
        <v>0.480000</v>
      </c>
      <c r="I11" s="17"/>
      <c r="J11" s="17"/>
      <c r="K11" s="17"/>
    </row>
    <row r="12" spans="1:11" ht="12.0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2)</f>
        <v>34.530000</v>
      </c>
      <c r="I12" s="20"/>
      <c r="J12" s="20"/>
      <c r="K12" s="20"/>
    </row>
    <row r="13" spans="1:11" ht="12.00" thickBot="1" customHeight="1">
      <c r="A13" s="18">
        <v>2.000000</v>
      </c>
      <c r="B13" s="18"/>
      <c r="C13" s="18"/>
      <c r="D13" s="18"/>
      <c r="E13" s="21" t="s">
        <v>22</v>
      </c>
      <c r="F13" s="21"/>
      <c r="G13" s="18"/>
      <c r="H13" s="18"/>
      <c r="I13" s="18"/>
      <c r="J13" s="18"/>
      <c r="K13" s="18"/>
    </row>
    <row r="14" spans="1:11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4">
        <v>0.705000</v>
      </c>
      <c r="G14" s="15">
        <v>4.180000</v>
      </c>
      <c r="H14" s="15">
        <f ca="1">ROUND(INDIRECT(ADDRESS(ROW()+(0), COLUMN()+(-2), 1))*INDIRECT(ADDRESS(ROW()+(0), COLUMN()+(-1), 1)), 2)</f>
        <v>2.950000</v>
      </c>
      <c r="I14" s="15"/>
      <c r="J14" s="15"/>
      <c r="K14" s="15"/>
    </row>
    <row r="15" spans="1:11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6">
        <v>0.321000</v>
      </c>
      <c r="G15" s="17">
        <v>2.640000</v>
      </c>
      <c r="H15" s="17">
        <f ca="1">ROUND(INDIRECT(ADDRESS(ROW()+(0), COLUMN()+(-2), 1))*INDIRECT(ADDRESS(ROW()+(0), COLUMN()+(-1), 1)), 2)</f>
        <v>0.850000</v>
      </c>
      <c r="I15" s="17"/>
      <c r="J15" s="17"/>
      <c r="K15" s="17"/>
    </row>
    <row r="16" spans="1:11" ht="12.00" thickBot="1" customHeight="1">
      <c r="A16" s="18"/>
      <c r="B16" s="18"/>
      <c r="C16" s="18"/>
      <c r="D16" s="18"/>
      <c r="E16" s="18"/>
      <c r="F16" s="12" t="s">
        <v>29</v>
      </c>
      <c r="G16" s="12"/>
      <c r="H16" s="20">
        <f ca="1">ROUND(SUM(INDIRECT(ADDRESS(ROW()+(-1), COLUMN()+(0), 1)),INDIRECT(ADDRESS(ROW()+(-2), COLUMN()+(0), 1))), 2)</f>
        <v>3.800000</v>
      </c>
      <c r="I16" s="20"/>
      <c r="J16" s="20"/>
      <c r="K16" s="20"/>
    </row>
    <row r="17" spans="1:11" ht="12.00" thickBot="1" customHeight="1">
      <c r="A17" s="18">
        <v>3.000000</v>
      </c>
      <c r="B17" s="18"/>
      <c r="C17" s="18"/>
      <c r="D17" s="18"/>
      <c r="E17" s="21" t="s">
        <v>30</v>
      </c>
      <c r="F17" s="21"/>
      <c r="G17" s="18"/>
      <c r="H17" s="18"/>
      <c r="I17" s="18"/>
      <c r="J17" s="18"/>
      <c r="K17" s="18"/>
    </row>
    <row r="18" spans="1:11" ht="12.00" thickBot="1" customHeight="1">
      <c r="A18" s="22"/>
      <c r="B18" s="22"/>
      <c r="C18" s="23" t="s">
        <v>31</v>
      </c>
      <c r="D18" s="23"/>
      <c r="E18" s="22" t="s">
        <v>32</v>
      </c>
      <c r="F18" s="16">
        <v>2.000000</v>
      </c>
      <c r="G18" s="17">
        <f ca="1">ROUND(SUM(INDIRECT(ADDRESS(ROW()+(-2), COLUMN()+(1), 1)),INDIRECT(ADDRESS(ROW()+(-6), COLUMN()+(1), 1))), 2)</f>
        <v>38.330000</v>
      </c>
      <c r="H18" s="17">
        <f ca="1">ROUND(INDIRECT(ADDRESS(ROW()+(0), COLUMN()+(-2), 1))*INDIRECT(ADDRESS(ROW()+(0), COLUMN()+(-1), 1))/100, 2)</f>
        <v>0.770000</v>
      </c>
      <c r="I18" s="17"/>
      <c r="J18" s="17"/>
      <c r="K18" s="17"/>
    </row>
    <row r="19" spans="1:11" ht="12.00" thickBot="1" customHeight="1">
      <c r="A19" s="6" t="s">
        <v>33</v>
      </c>
      <c r="B19" s="6"/>
      <c r="C19" s="7"/>
      <c r="D19" s="7"/>
      <c r="E19" s="8"/>
      <c r="F19" s="24" t="s">
        <v>34</v>
      </c>
      <c r="G19" s="25"/>
      <c r="H19" s="26">
        <f ca="1">ROUND(SUM(INDIRECT(ADDRESS(ROW()+(-1), COLUMN()+(0), 1)),INDIRECT(ADDRESS(ROW()+(-3), COLUMN()+(0), 1)),INDIRECT(ADDRESS(ROW()+(-7), COLUMN()+(0), 1))), 2)</f>
        <v>39.100000</v>
      </c>
      <c r="I19" s="26"/>
      <c r="J19" s="26"/>
      <c r="K19" s="26"/>
    </row>
  </sheetData>
  <mergeCells count="48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E8:F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F12:G12"/>
    <mergeCell ref="H12:K12"/>
    <mergeCell ref="A13:B13"/>
    <mergeCell ref="C13:D13"/>
    <mergeCell ref="E13:F13"/>
    <mergeCell ref="H13:K13"/>
    <mergeCell ref="A14:B14"/>
    <mergeCell ref="C14:D14"/>
    <mergeCell ref="H14:K14"/>
    <mergeCell ref="A15:B15"/>
    <mergeCell ref="C15:D15"/>
    <mergeCell ref="H15:K15"/>
    <mergeCell ref="A16:B16"/>
    <mergeCell ref="C16:D16"/>
    <mergeCell ref="F16:G16"/>
    <mergeCell ref="H16:K16"/>
    <mergeCell ref="A17:B17"/>
    <mergeCell ref="C17:D17"/>
    <mergeCell ref="E17:F17"/>
    <mergeCell ref="H17:K17"/>
    <mergeCell ref="A18:B18"/>
    <mergeCell ref="C18:D18"/>
    <mergeCell ref="H18:K18"/>
    <mergeCell ref="A19:E19"/>
    <mergeCell ref="F19:G19"/>
    <mergeCell ref="H19:K19"/>
  </mergeCells>
  <pageMargins left="0.620079" right="0.472441" top="0.472441" bottom="0.472441" header="0.0" footer="0.0"/>
  <pageSetup paperSize="9" orientation="portrait"/>
  <rowBreaks count="0" manualBreakCount="0">
    </rowBreaks>
</worksheet>
</file>