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<sst xmlns="http://schemas.openxmlformats.org/spreadsheetml/2006/main" count="26" uniqueCount="26">
  <si>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</si>
  <si>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RSE005</t>
  </si>
  <si>
    <t xml:space="preserve">m²</t>
  </si>
  <si>
    <t xml:space="preserve">Suelo técnico registrable.</t>
  </si>
  <si>
    <r>
      <rPr>
        <b/>
        <sz val="7.80"/>
        <color rgb="FF000000"/>
        <rFont val="Arial"/>
        <family val="2"/>
      </rPr>
      <t xml:space="preserve">Suelo técnico registrable, formado por paneles encapsulados de 600x600 mm, con núcleo de tablero aglomerado de madera de alta densidad, 650 kg/m³, y 30 mm de espesor, con lámina de acero en la cara inferior y en la superior, remachado perimetralmente y acabado superior de PVC, de lamas autoportantes de 6 mm de espesor, de densidad 8 kg/m², con capa de uso de 0,7 mm de espesor y doble capa de protección de poliuretano, con canteado perimetral de PVC de 18 mm, protegiendo el canto vivo del piso; apoyados sobre pedestales regulables para alturas de 350 a 500 mm, de acero zincado con cabeza con junta antivibratoria, fijados al soporte con pegamento y arriostrados entre ellos mediante estructura adicional de travesaños; clasificación 2/2/A/2, y Euroclase Bfl S1 de reacción al fuego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</si>
  <si>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</si>
  <si>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</si>
  <si>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</si>
  <si>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</si>
  <si>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</si>
  <si>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</si>
  <si>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mt12pmm010ld</t>
  </si>
  <si>
    <t xml:space="preserve">m²</t>
  </si>
  <si>
    <t xml:space="preserve">Suelo técnico registrable, formado por paneles encapsulados de 600x600 mm, con núcleo de tablero aglomerado de madera de alta densidad, 650 kg/m³, y 30 mm de espesor, con lámina de acero en la cara inferior y en la superior, remachado perimetralmente y acabado superior de PVC, de lamas autoportantes de 6 mm de espesor, de densidad 8 kg/m², con capa de uso de 0,7 mm de espesor y doble capa de protección de poliuretano, con canteado perimetral de PVC de 18 mm, protegiendo el canto vivo del piso; apoyados sobre pedestales regulables para alturas de 350 a 500 mm, de acero zincado con cabeza con junta antivibratoria, fijados al soporte con pegamento y arriostrados entre ellos mediante estructura adicional de travesaños; clasificación 2/2/A/2, y Euroclase Bfl S1 de reacción al fuego.</t>
  </si>
  <si>
    <t xml:space="preserve">mo010</t>
  </si>
  <si>
    <t xml:space="preserve">h</t>
  </si>
  <si>
    <t xml:space="preserve">Montador.</t>
  </si>
  <si>
    <t xml:space="preserve">mo078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</si>
  <si>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</si>
  <si>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</si>
  <si>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</si>
  <si>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</si>
  <si>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</si>
  <si>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</si>
  <si>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$ 7,76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</si>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</sst>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43" customWidth="1"/>
    <col min="2" max="2" width="3.79" customWidth="1"/>
    <col min="3" max="3" width="5.39" customWidth="1"/>
    <col min="4" max="4" width="21.71" customWidth="1"/>
    <col min="5" max="5" width="27.83" customWidth="1"/>
    <col min="6" max="6" width="12.82" customWidth="1"/>
    <col min="7" max="7" width="2.48" customWidth="1"/>
    <col min="8" max="8" width="3.93" customWidth="1"/>
    <col min="9" max="9" width="11.37" customWidth="1"/>
    <col min="10" max="10" width="2.19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69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108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143.160000</v>
      </c>
      <c r="J8" s="16"/>
      <c r="K8" s="16">
        <f ca="1">ROUND(INDIRECT(ADDRESS(ROW()+(0), COLUMN()+(-4), 1))*INDIRECT(ADDRESS(ROW()+(0), COLUMN()+(-2), 1)), 2)</f>
        <v>143.160000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0.399000</v>
      </c>
      <c r="H9" s="19"/>
      <c r="I9" s="20">
        <v>6.860000</v>
      </c>
      <c r="J9" s="20"/>
      <c r="K9" s="20">
        <f ca="1">ROUND(INDIRECT(ADDRESS(ROW()+(0), COLUMN()+(-4), 1))*INDIRECT(ADDRESS(ROW()+(0), COLUMN()+(-2), 1)), 2)</f>
        <v>2.740000</v>
      </c>
    </row>
    <row r="10" spans="1:11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0.399000</v>
      </c>
      <c r="H10" s="23"/>
      <c r="I10" s="24">
        <v>4.660000</v>
      </c>
      <c r="J10" s="24"/>
      <c r="K10" s="24">
        <f ca="1">ROUND(INDIRECT(ADDRESS(ROW()+(0), COLUMN()+(-4), 1))*INDIRECT(ADDRESS(ROW()+(0), COLUMN()+(-2), 1)), 2)</f>
        <v>1.860000</v>
      </c>
    </row>
    <row r="11" spans="1:11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4">
        <v>2.000000</v>
      </c>
      <c r="H11" s="14"/>
      <c r="I11" s="16">
        <f ca="1">ROUND(SUM(INDIRECT(ADDRESS(ROW()+(-1), COLUMN()+(2), 1)),INDIRECT(ADDRESS(ROW()+(-2), COLUMN()+(2), 1)),INDIRECT(ADDRESS(ROW()+(-3), COLUMN()+(2), 1))), 2)</f>
        <v>147.760000</v>
      </c>
      <c r="J11" s="16"/>
      <c r="K11" s="16">
        <f ca="1">ROUND(INDIRECT(ADDRESS(ROW()+(0), COLUMN()+(-4), 1))*INDIRECT(ADDRESS(ROW()+(0), COLUMN()+(-2), 1))/100, 2)</f>
        <v>2.960000</v>
      </c>
    </row>
    <row r="12" spans="1:11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3">
        <v>3.000000</v>
      </c>
      <c r="H12" s="23"/>
      <c r="I12" s="24">
        <f ca="1">ROUND(SUM(INDIRECT(ADDRESS(ROW()+(-1), COLUMN()+(2), 1)),INDIRECT(ADDRESS(ROW()+(-2), COLUMN()+(2), 1)),INDIRECT(ADDRESS(ROW()+(-3), COLUMN()+(2), 1)),INDIRECT(ADDRESS(ROW()+(-4), COLUMN()+(2), 1))), 2)</f>
        <v>150.720000</v>
      </c>
      <c r="J12" s="24"/>
      <c r="K12" s="24">
        <f ca="1">ROUND(INDIRECT(ADDRESS(ROW()+(0), COLUMN()+(-4), 1))*INDIRECT(ADDRESS(ROW()+(0), COLUMN()+(-2), 1))/100, 2)</f>
        <v>4.520000</v>
      </c>
    </row>
    <row r="13" spans="1:11" ht="12.00" thickBot="1" customHeight="1">
      <c r="A13" s="6" t="s">
        <v>24</v>
      </c>
      <c r="B13" s="7"/>
      <c r="C13" s="7"/>
      <c r="D13" s="7"/>
      <c r="E13" s="7"/>
      <c r="F13" s="7"/>
      <c r="G13" s="25"/>
      <c r="H13" s="25"/>
      <c r="I13" s="6" t="s">
        <v>25</v>
      </c>
      <c r="J13" s="6"/>
      <c r="K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155.240000</v>
      </c>
    </row>
  </sheetData>
  <mergeCells count="27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A13:F13"/>
    <mergeCell ref="G13:H13"/>
    <mergeCell ref="I13:J13"/>
  </mergeCells>
  <pageMargins left="0.620079" right="0.472441" top="0.472441" bottom="0.472441" header="0.0" footer="0.0"/>
  <pageSetup paperSize="9" orientation="portrait"/>
  <rowBreaks count="0" manualBreakCount="0">
    </rowBreaks>
</worksheet>
</file>