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<sst xmlns="http://schemas.openxmlformats.org/spreadsheetml/2006/main" count="43" uniqueCount="43">
  <si>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</si>
  <si>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QTY053</t>
  </si>
  <si>
    <t xml:space="preserve">m²</t>
  </si>
  <si>
    <t xml:space="preserve">Tablero de hormigón sobre tabiques aligerados, en cubierta inclinada.</t>
  </si>
  <si>
    <r>
      <rPr>
        <sz val="8.25"/>
        <color rgb="FF000000"/>
        <rFont val="Arial"/>
        <family val="2"/>
      </rPr>
      <t xml:space="preserve">Tablero para cubierta inclinada formado por </t>
    </r>
    <r>
      <rPr>
        <b/>
        <sz val="8.25"/>
        <color rgb="FF000000"/>
        <rFont val="Arial"/>
        <family val="2"/>
      </rPr>
      <t xml:space="preserve">placas prefabricadas de hormigón armado, de 1500x500x50 mm</t>
    </r>
    <r>
      <rPr>
        <sz val="8.25"/>
        <color rgb="FF000000"/>
        <rFont val="Arial"/>
        <family val="2"/>
      </rPr>
      <t xml:space="preserve">, recibidas con </t>
    </r>
    <r>
      <rPr>
        <b/>
        <sz val="8.25"/>
        <color rgb="FF000000"/>
        <rFont val="Arial"/>
        <family val="2"/>
      </rPr>
      <t xml:space="preserve">mortero de cemento, confeccionado en obra, dosificación 1:6</t>
    </r>
    <r>
      <rPr>
        <sz val="8.25"/>
        <color rgb="FF000000"/>
        <rFont val="Arial"/>
        <family val="2"/>
      </rPr>
      <t xml:space="preserve"> y colocadas sobre una cinta de papel dispuesta sobre las maestras de los tabiques aligerados (no incluidos en este precio).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</si>
  <si>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</si>
  <si>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</si>
  <si>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</si>
  <si>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</si>
  <si>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</si>
  <si>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</si>
  <si>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</si>
  <si>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mt07pha110a</t>
  </si>
  <si>
    <t xml:space="preserve">m²</t>
  </si>
  <si>
    <t xml:space="preserve">Placa prefabricada de hormigón armado, de 1500x500x50 mm, para tablero de cubierta inclinada.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</si>
  <si>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</si>
  <si>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</si>
  <si>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</si>
  <si>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</si>
  <si>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</si>
  <si>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</si>
  <si>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mt08cem000c</t>
  </si>
  <si>
    <t xml:space="preserve">kg</t>
  </si>
  <si>
    <t xml:space="preserve">Cemento gris en sacos.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</si>
  <si>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</si>
  <si>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</si>
  <si>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</si>
  <si>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</si>
  <si>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</si>
  <si>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</si>
  <si>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</si>
  <si>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</si>
  <si>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</si>
  <si>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</si>
  <si>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</si>
  <si>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</si>
  <si>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Ayudante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</si>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</sst>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53.89" customWidth="1"/>
    <col min="6" max="6" width="14.79" customWidth="1"/>
    <col min="7" max="7" width="14.1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1.020000</v>
      </c>
      <c r="G10" s="11">
        <v>5.820000</v>
      </c>
      <c r="H10" s="11">
        <f ca="1">ROUND(INDIRECT(ADDRESS(ROW()+(0), COLUMN()+(-2), 1))*INDIRECT(ADDRESS(ROW()+(0), COLUMN()+(-1), 1)), 2)</f>
        <v>5.940000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0.006000</v>
      </c>
      <c r="G11" s="11">
        <v>1.600000</v>
      </c>
      <c r="H11" s="11">
        <f ca="1">ROUND(INDIRECT(ADDRESS(ROW()+(0), COLUMN()+(-2), 1))*INDIRECT(ADDRESS(ROW()+(0), COLUMN()+(-1), 1)), 2)</f>
        <v>0.010000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0.016000</v>
      </c>
      <c r="G12" s="11">
        <v>21.580000</v>
      </c>
      <c r="H12" s="11">
        <f ca="1">ROUND(INDIRECT(ADDRESS(ROW()+(0), COLUMN()+(-2), 1))*INDIRECT(ADDRESS(ROW()+(0), COLUMN()+(-1), 1)), 2)</f>
        <v>0.350000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2.500000</v>
      </c>
      <c r="G13" s="13">
        <v>0.150000</v>
      </c>
      <c r="H13" s="13">
        <f ca="1">ROUND(INDIRECT(ADDRESS(ROW()+(0), COLUMN()+(-2), 1))*INDIRECT(ADDRESS(ROW()+(0), COLUMN()+(-1), 1)), 2)</f>
        <v>0.380000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6.680000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0.008000</v>
      </c>
      <c r="G16" s="13">
        <v>1.660000</v>
      </c>
      <c r="H16" s="13">
        <f ca="1">ROUND(INDIRECT(ADDRESS(ROW()+(0), COLUMN()+(-2), 1))*INDIRECT(ADDRESS(ROW()+(0), COLUMN()+(-1), 1)), 2)</f>
        <v>0.010000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0.010000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" t="s">
        <v>31</v>
      </c>
      <c r="B19" s="1"/>
      <c r="C19" s="9" t="s">
        <v>32</v>
      </c>
      <c r="D19" s="9"/>
      <c r="E19" s="1" t="s">
        <v>33</v>
      </c>
      <c r="F19" s="10">
        <v>0.561000</v>
      </c>
      <c r="G19" s="11">
        <v>6.690000</v>
      </c>
      <c r="H19" s="11">
        <f ca="1">ROUND(INDIRECT(ADDRESS(ROW()+(0), COLUMN()+(-2), 1))*INDIRECT(ADDRESS(ROW()+(0), COLUMN()+(-1), 1)), 2)</f>
        <v>3.750000</v>
      </c>
    </row>
    <row r="20" spans="1:8" ht="13.50" thickBot="1" customHeight="1">
      <c r="A20" s="1" t="s">
        <v>34</v>
      </c>
      <c r="B20" s="1"/>
      <c r="C20" s="9" t="s">
        <v>35</v>
      </c>
      <c r="D20" s="9"/>
      <c r="E20" s="1" t="s">
        <v>36</v>
      </c>
      <c r="F20" s="12">
        <v>0.658000</v>
      </c>
      <c r="G20" s="13">
        <v>4.230000</v>
      </c>
      <c r="H20" s="13">
        <f ca="1">ROUND(INDIRECT(ADDRESS(ROW()+(0), COLUMN()+(-2), 1))*INDIRECT(ADDRESS(ROW()+(0), COLUMN()+(-1), 1)), 2)</f>
        <v>2.780000</v>
      </c>
    </row>
    <row r="21" spans="1:8" ht="13.50" thickBot="1" customHeight="1">
      <c r="A21" s="14"/>
      <c r="B21" s="14"/>
      <c r="C21" s="14"/>
      <c r="D21" s="14"/>
      <c r="E21" s="14"/>
      <c r="F21" s="8" t="s">
        <v>37</v>
      </c>
      <c r="G21" s="8"/>
      <c r="H21" s="16">
        <f ca="1">ROUND(SUM(INDIRECT(ADDRESS(ROW()+(-1), COLUMN()+(0), 1)),INDIRECT(ADDRESS(ROW()+(-2), COLUMN()+(0), 1))), 2)</f>
        <v>6.530000</v>
      </c>
    </row>
    <row r="22" spans="1:8" ht="13.50" thickBot="1" customHeight="1">
      <c r="A22" s="14">
        <v>4.000000</v>
      </c>
      <c r="B22" s="14"/>
      <c r="C22" s="14"/>
      <c r="D22" s="14"/>
      <c r="E22" s="17" t="s">
        <v>38</v>
      </c>
      <c r="F22" s="17"/>
      <c r="G22" s="14"/>
      <c r="H22" s="14"/>
    </row>
    <row r="23" spans="1:8" ht="13.50" thickBot="1" customHeight="1">
      <c r="A23" s="18"/>
      <c r="B23" s="18"/>
      <c r="C23" s="19" t="s">
        <v>39</v>
      </c>
      <c r="D23" s="19"/>
      <c r="E23" s="18" t="s">
        <v>40</v>
      </c>
      <c r="F23" s="12">
        <v>2.000000</v>
      </c>
      <c r="G23" s="13">
        <f ca="1">ROUND(SUM(INDIRECT(ADDRESS(ROW()+(-2), COLUMN()+(1), 1)),INDIRECT(ADDRESS(ROW()+(-6), COLUMN()+(1), 1)),INDIRECT(ADDRESS(ROW()+(-9), COLUMN()+(1), 1))), 2)</f>
        <v>13.220000</v>
      </c>
      <c r="H23" s="13">
        <f ca="1">ROUND(INDIRECT(ADDRESS(ROW()+(0), COLUMN()+(-2), 1))*INDIRECT(ADDRESS(ROW()+(0), COLUMN()+(-1), 1))/100, 2)</f>
        <v>0.260000</v>
      </c>
    </row>
    <row r="24" spans="1:8" ht="13.50" thickBot="1" customHeight="1">
      <c r="A24" s="20" t="s">
        <v>41</v>
      </c>
      <c r="B24" s="20"/>
      <c r="C24" s="21"/>
      <c r="D24" s="21"/>
      <c r="E24" s="22"/>
      <c r="F24" s="23" t="s">
        <v>42</v>
      </c>
      <c r="G24" s="24"/>
      <c r="H24" s="25">
        <f ca="1">ROUND(SUM(INDIRECT(ADDRESS(ROW()+(-1), COLUMN()+(0), 1)),INDIRECT(ADDRESS(ROW()+(-3), COLUMN()+(0), 1)),INDIRECT(ADDRESS(ROW()+(-7), COLUMN()+(0), 1)),INDIRECT(ADDRESS(ROW()+(-10), COLUMN()+(0), 1))), 2)</f>
        <v>13.480000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620079" right="0.472441" top="0.472441" bottom="0.472441" header="0.0" footer="0.0"/>
  <pageSetup paperSize="9" orientation="portrait"/>
  <rowBreaks count="0" manualBreakCount="0">
    </rowBreaks>
</worksheet>
</file>