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<sst xmlns="http://schemas.openxmlformats.org/spreadsheetml/2006/main" count="59" uniqueCount="59">
  <si>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</si>
  <si>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QAD052</t>
  </si>
  <si>
    <t xml:space="preserve">m²</t>
  </si>
  <si>
    <t xml:space="preserve">Sistema de cubierta Deck con fijación mecánica "DANOSA", impermeabilización mediante láminas de PVC.</t>
  </si>
  <si>
    <r>
      <rPr>
        <sz val="7.80"/>
        <color rgb="FF000000"/>
        <rFont val="Arial"/>
        <family val="2"/>
      </rPr>
      <t xml:space="preserve">Sistema de cubierta Deck con fijación mecánica, "DANOSA", tipo convencional, pendiente del 1% al 5%, compuesta de: </t>
    </r>
    <r>
      <rPr>
        <b/>
        <sz val="7.80"/>
        <color rgb="FF000000"/>
        <rFont val="Arial"/>
        <family val="2"/>
      </rPr>
      <t xml:space="preserve">soporte base: perfil nervado autoportante de chapa de acero galvanizado S 280 de 0,7 mm de espesor, acabado liso, con 3 nervios de 50 mm de altura separados 260 mm; aislamiento térmico: panel de lana de roca con resinas fenólicas, Rocdan SA-50 "DANOSA", de 50 mm de espesor; impermeabilización monocapa, no adherida: lámina impermeabilizante flexible, tipo PVC-P(hs), Danopol HS 1,2 "DANOSA", de 1,2 mm de espesor, con armadura de malla de fibra de poliéster,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</si>
  <si>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</si>
  <si>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</si>
  <si>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</si>
  <si>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</si>
  <si>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</si>
  <si>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</si>
  <si>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</si>
  <si>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</si>
  <si>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</si>
  <si>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</si>
  <si>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</si>
  <si>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</si>
  <si>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</si>
  <si>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</si>
  <si>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</si>
  <si>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mt15dan010aa</t>
  </si>
  <si>
    <t xml:space="preserve">m²</t>
  </si>
  <si>
    <t xml:space="preserve">Lámina impermeabilizante flexible, tipo PVC-P(hs), Danopol HS 1,2 "DANOSA", de 1,2 mm de espesor, con armadura de malla de fibra de poliéster.</t>
  </si>
  <si>
    <t xml:space="preserve">mt15dan020a</t>
  </si>
  <si>
    <t xml:space="preserve">m</t>
  </si>
  <si>
    <t xml:space="preserve">Perfil colaminado de chapa de acero y PVC-P, plano, "DANOSA", para remate de impermeabilización con láminas de PVC-P, en los extremos de las láminas y en encuentros con elementos verticales.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</si>
  <si>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</si>
  <si>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</si>
  <si>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</si>
  <si>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</si>
  <si>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</si>
  <si>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</si>
  <si>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</si>
  <si>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</si>
  <si>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chapa de acero galvanizado, "DANOSA", para encuentros de la impermeabilización con paramentos verticales.</t>
  </si>
  <si>
    <t xml:space="preserve">mo046</t>
  </si>
  <si>
    <t xml:space="preserve">h</t>
  </si>
  <si>
    <t xml:space="preserve">Montador de fachadas y cubiertas de paneles metálicos.</t>
  </si>
  <si>
    <t xml:space="preserve">mo089</t>
  </si>
  <si>
    <t xml:space="preserve">h</t>
  </si>
  <si>
    <t xml:space="preserve">Ayudante montador de fachadas y cubiertas de paneles metálicos.</t>
  </si>
  <si>
    <t xml:space="preserve">mo049</t>
  </si>
  <si>
    <t xml:space="preserve">h</t>
  </si>
  <si>
    <t xml:space="preserve">Colocador de aislantes.</t>
  </si>
  <si>
    <t xml:space="preserve">mo092</t>
  </si>
  <si>
    <t xml:space="preserve">h</t>
  </si>
  <si>
    <t xml:space="preserve">Ayudante colocador de aislantes.</t>
  </si>
  <si>
    <t xml:space="preserve">mo027</t>
  </si>
  <si>
    <t xml:space="preserve">h</t>
  </si>
  <si>
    <t xml:space="preserve">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</si>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</sst>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13.84" customWidth="1"/>
    <col min="7" max="7" width="2.04" customWidth="1"/>
    <col min="8" max="8" width="6.41" customWidth="1"/>
    <col min="9" max="9" width="5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10.670000</v>
      </c>
      <c r="J8" s="16"/>
      <c r="K8" s="16">
        <f ca="1">ROUND(INDIRECT(ADDRESS(ROW()+(0), COLUMN()+(-3), 1))*INDIRECT(ADDRESS(ROW()+(0), COLUMN()+(-2), 1)), 2)</f>
        <v>11.740000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26.760000</v>
      </c>
      <c r="J9" s="20"/>
      <c r="K9" s="20">
        <f ca="1">ROUND(INDIRECT(ADDRESS(ROW()+(0), COLUMN()+(-3), 1))*INDIRECT(ADDRESS(ROW()+(0), COLUMN()+(-2), 1)), 2)</f>
        <v>28.100000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0.270000</v>
      </c>
      <c r="J10" s="20"/>
      <c r="K10" s="20">
        <f ca="1">ROUND(INDIRECT(ADDRESS(ROW()+(0), COLUMN()+(-3), 1))*INDIRECT(ADDRESS(ROW()+(0), COLUMN()+(-2), 1)), 2)</f>
        <v>0.810000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12.340000</v>
      </c>
      <c r="J11" s="20"/>
      <c r="K11" s="20">
        <f ca="1">ROUND(INDIRECT(ADDRESS(ROW()+(0), COLUMN()+(-3), 1))*INDIRECT(ADDRESS(ROW()+(0), COLUMN()+(-2), 1)), 2)</f>
        <v>12.960000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20">
        <v>4.400000</v>
      </c>
      <c r="J12" s="20"/>
      <c r="K12" s="20">
        <f ca="1">ROUND(INDIRECT(ADDRESS(ROW()+(0), COLUMN()+(-3), 1))*INDIRECT(ADDRESS(ROW()+(0), COLUMN()+(-2), 1)), 2)</f>
        <v>1.760000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20">
        <v>0.290000</v>
      </c>
      <c r="J13" s="20"/>
      <c r="K13" s="20">
        <f ca="1">ROUND(INDIRECT(ADDRESS(ROW()+(0), COLUMN()+(-3), 1))*INDIRECT(ADDRESS(ROW()+(0), COLUMN()+(-2), 1)), 2)</f>
        <v>0.870000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20">
        <v>5.210000</v>
      </c>
      <c r="J14" s="20"/>
      <c r="K14" s="20">
        <f ca="1">ROUND(INDIRECT(ADDRESS(ROW()+(0), COLUMN()+(-3), 1))*INDIRECT(ADDRESS(ROW()+(0), COLUMN()+(-2), 1)), 2)</f>
        <v>2.970000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20">
        <v>1.780000</v>
      </c>
      <c r="J15" s="20"/>
      <c r="K15" s="20">
        <f ca="1">ROUND(INDIRECT(ADDRESS(ROW()+(0), COLUMN()+(-3), 1))*INDIRECT(ADDRESS(ROW()+(0), COLUMN()+(-2), 1)), 2)</f>
        <v>0.270000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20">
        <v>5.070000</v>
      </c>
      <c r="J16" s="20"/>
      <c r="K16" s="20">
        <f ca="1">ROUND(INDIRECT(ADDRESS(ROW()+(0), COLUMN()+(-3), 1))*INDIRECT(ADDRESS(ROW()+(0), COLUMN()+(-2), 1)), 2)</f>
        <v>1.050000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0.208000</v>
      </c>
      <c r="I17" s="20">
        <v>3.570000</v>
      </c>
      <c r="J17" s="20"/>
      <c r="K17" s="20">
        <f ca="1">ROUND(INDIRECT(ADDRESS(ROW()+(0), COLUMN()+(-3), 1))*INDIRECT(ADDRESS(ROW()+(0), COLUMN()+(-2), 1)), 2)</f>
        <v>0.740000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20">
        <v>5.070000</v>
      </c>
      <c r="J18" s="20"/>
      <c r="K18" s="20">
        <f ca="1">ROUND(INDIRECT(ADDRESS(ROW()+(0), COLUMN()+(-3), 1))*INDIRECT(ADDRESS(ROW()+(0), COLUMN()+(-2), 1)), 2)</f>
        <v>0.350000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0.069000</v>
      </c>
      <c r="I19" s="20">
        <v>3.570000</v>
      </c>
      <c r="J19" s="20"/>
      <c r="K19" s="20">
        <f ca="1">ROUND(INDIRECT(ADDRESS(ROW()+(0), COLUMN()+(-3), 1))*INDIRECT(ADDRESS(ROW()+(0), COLUMN()+(-2), 1)), 2)</f>
        <v>0.250000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0.194000</v>
      </c>
      <c r="I20" s="20">
        <v>5.070000</v>
      </c>
      <c r="J20" s="20"/>
      <c r="K20" s="20">
        <f ca="1">ROUND(INDIRECT(ADDRESS(ROW()+(0), COLUMN()+(-3), 1))*INDIRECT(ADDRESS(ROW()+(0), COLUMN()+(-2), 1)), 2)</f>
        <v>0.980000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0.194000</v>
      </c>
      <c r="I21" s="24">
        <v>3.570000</v>
      </c>
      <c r="J21" s="24"/>
      <c r="K21" s="24">
        <f ca="1">ROUND(INDIRECT(ADDRESS(ROW()+(0), COLUMN()+(-3), 1))*INDIRECT(ADDRESS(ROW()+(0), COLUMN()+(-2), 1)), 2)</f>
        <v>0.690000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63.540000</v>
      </c>
      <c r="J22" s="16"/>
      <c r="K22" s="16">
        <f ca="1">ROUND(INDIRECT(ADDRESS(ROW()+(0), COLUMN()+(-3), 1))*INDIRECT(ADDRESS(ROW()+(0), COLUMN()+(-2), 1))/100, 2)</f>
        <v>1.270000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64.810000</v>
      </c>
      <c r="J23" s="24"/>
      <c r="K23" s="24">
        <f ca="1">ROUND(INDIRECT(ADDRESS(ROW()+(0), COLUMN()+(-3), 1))*INDIRECT(ADDRESS(ROW()+(0), COLUMN()+(-2), 1))/100, 2)</f>
        <v>1.940000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66.750000</v>
      </c>
    </row>
  </sheetData>
  <mergeCells count="4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A24:G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