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<sst xmlns="http://schemas.openxmlformats.org/spreadsheetml/2006/main" count="56" uniqueCount="56">
  <si>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</si>
  <si>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QAD043</t>
  </si>
  <si>
    <t xml:space="preserve">m²</t>
  </si>
  <si>
    <t xml:space="preserve">Sistema de cubierta Deck con fijación mecánica, Avis Technique "DANOSA", impermeabilización mediante láminas asfálticas.</t>
  </si>
  <si>
    <r>
      <rPr>
        <sz val="7.80"/>
        <color rgb="FF000000"/>
        <rFont val="Arial"/>
        <family val="2"/>
      </rPr>
      <t xml:space="preserve">Sistema de cubierta Deck con fijación mecánica, Avis Technique "DANOSA", tipo convencional, pendiente del 1% al 5%, compuesta de: </t>
    </r>
    <r>
      <rPr>
        <b/>
        <sz val="7.80"/>
        <color rgb="FF000000"/>
        <rFont val="Arial"/>
        <family val="2"/>
      </rPr>
      <t xml:space="preserve">soporte base: perfil nervado autoportante de chapa de acero galvanizado S 280 de 0,7 mm de espesor, acabado liso, con 3 nervios de 50 mm de altura separados 260 mm; aislamiento térmico: panel de lana de roca con resinas fenólicas, Rocdan SA-50 "DANOSA", de 50 mm de espesor; impermeabilización monocapa fijada mecánicamente: lámina de betún modificado con elastómero SBS, tipo LBM(SBS) - 60/G - FP, Polydan P.F.M. 60 GP Elast "DANOSA", de superficie autoprotegida (protección con gránulos de pizarra de color gris en la cara exterior y un film plástico antiadherente en la cara interior), fijada mecánicamente al soporte con 3 tornillos de acero cada m², de 65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</si>
  <si>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</si>
  <si>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</si>
  <si>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</si>
  <si>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</si>
  <si>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</si>
  <si>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</si>
  <si>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mt13ccg200ac</t>
  </si>
  <si>
    <t xml:space="preserve">m²</t>
  </si>
  <si>
    <t xml:space="preserve">Perfil nervado autoportante de chapa de acero galvanizado S 280 de 0,7 mm de espesor, acabado liso, con 3 nervios de 50 mm de altura separados 260 mm, inercia 18 cm4 y masa superficial 5,5 kg/m².</t>
  </si>
  <si>
    <t xml:space="preserve">mt16pdt010ga</t>
  </si>
  <si>
    <t xml:space="preserve">m²</t>
  </si>
  <si>
    <t xml:space="preserve">Panel de lana de roca con resinas fenólicas, Rocdan SA-50 "DANOSA", de 50 mm de espesor y resistencia térmica 1,25 m²K/W.</t>
  </si>
  <si>
    <t xml:space="preserve">mt16aab010</t>
  </si>
  <si>
    <t xml:space="preserve">Ud</t>
  </si>
  <si>
    <t xml:space="preserve">Fijación mecánica de los paneles aislantes a la chapa metálica (cubiertas deck).</t>
  </si>
  <si>
    <t xml:space="preserve">mt14lbd030J</t>
  </si>
  <si>
    <t xml:space="preserve">m²</t>
  </si>
  <si>
    <t xml:space="preserve">Lámina de betún modificado con elastómero SBS, tipo LBM(SBS) - 60/G - FP, Polydan P.F.M. 60 GP Elast "DANOSA", masa nominal 6 kg/m², con armadura de fieltro de poliéster reforzado y estabilizado, de superficie autoprotegida (protección con gránulos de pizarra de color gris en la cara exterior y un film plástico antiadherente en la cara interior).</t>
  </si>
  <si>
    <t xml:space="preserve">mt14lga100a</t>
  </si>
  <si>
    <t xml:space="preserve">Ud</t>
  </si>
  <si>
    <t xml:space="preserve">Tornillo de acero EVDF ZBJ de 6 mm de diámetro y 65 mm de longitud, con tratamiento anticorrosión, taco y arandela de reparto de 40x40 mm.</t>
  </si>
  <si>
    <t xml:space="preserve">mt14lbd080a</t>
  </si>
  <si>
    <t xml:space="preserve">m</t>
  </si>
  <si>
    <t xml:space="preserve">Banda de refuerzo de betún modificado con elastómero SBS Esterdan 30 P Elast "DANOSA", LBM(SBS) - 30 - PE, de 32 cm de ancho, masa nominal 3 kg/m², armada con fieltro de poliéster no tejido, acabada con film plástico en ambas caras.</t>
  </si>
  <si>
    <t xml:space="preserve">mt14lbd240</t>
  </si>
  <si>
    <t xml:space="preserve">m</t>
  </si>
  <si>
    <t xml:space="preserve">Perfil de chapa de acero galvanizado, "DANOSA", para encuentros de la impermeabilización con paramentos verticales.</t>
  </si>
  <si>
    <t xml:space="preserve">mo046</t>
  </si>
  <si>
    <t xml:space="preserve">h</t>
  </si>
  <si>
    <t xml:space="preserve">Montador de fachadas y cubiertas de paneles metálicos.</t>
  </si>
  <si>
    <t xml:space="preserve">mo089</t>
  </si>
  <si>
    <t xml:space="preserve">h</t>
  </si>
  <si>
    <t xml:space="preserve">Ayudante montador de fachadas y cubiertas de paneles metálicos.</t>
  </si>
  <si>
    <t xml:space="preserve">mo049</t>
  </si>
  <si>
    <t xml:space="preserve">h</t>
  </si>
  <si>
    <t xml:space="preserve">Colocador de aislantes.</t>
  </si>
  <si>
    <t xml:space="preserve">mo092</t>
  </si>
  <si>
    <t xml:space="preserve">h</t>
  </si>
  <si>
    <t xml:space="preserve">Ayudante colocador de aislantes.</t>
  </si>
  <si>
    <t xml:space="preserve">mo027</t>
  </si>
  <si>
    <t xml:space="preserve">h</t>
  </si>
  <si>
    <t xml:space="preserve">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</si>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</sst>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53" customWidth="1"/>
    <col min="6" max="6" width="13.84" customWidth="1"/>
    <col min="7" max="7" width="2.04" customWidth="1"/>
    <col min="8" max="8" width="6.41" customWidth="1"/>
    <col min="9" max="9" width="5.39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10.670000</v>
      </c>
      <c r="J8" s="16"/>
      <c r="K8" s="16">
        <f ca="1">ROUND(INDIRECT(ADDRESS(ROW()+(0), COLUMN()+(-3), 1))*INDIRECT(ADDRESS(ROW()+(0), COLUMN()+(-2), 1)), 2)</f>
        <v>11.740000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26.760000</v>
      </c>
      <c r="J9" s="20"/>
      <c r="K9" s="20">
        <f ca="1">ROUND(INDIRECT(ADDRESS(ROW()+(0), COLUMN()+(-3), 1))*INDIRECT(ADDRESS(ROW()+(0), COLUMN()+(-2), 1)), 2)</f>
        <v>28.100000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0.270000</v>
      </c>
      <c r="J10" s="20"/>
      <c r="K10" s="20">
        <f ca="1">ROUND(INDIRECT(ADDRESS(ROW()+(0), COLUMN()+(-3), 1))*INDIRECT(ADDRESS(ROW()+(0), COLUMN()+(-2), 1)), 2)</f>
        <v>0.810000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20">
        <v>22.790000</v>
      </c>
      <c r="J11" s="20"/>
      <c r="K11" s="20">
        <f ca="1">ROUND(INDIRECT(ADDRESS(ROW()+(0), COLUMN()+(-3), 1))*INDIRECT(ADDRESS(ROW()+(0), COLUMN()+(-2), 1)), 2)</f>
        <v>25.070000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20">
        <v>0.290000</v>
      </c>
      <c r="J12" s="20"/>
      <c r="K12" s="20">
        <f ca="1">ROUND(INDIRECT(ADDRESS(ROW()+(0), COLUMN()+(-3), 1))*INDIRECT(ADDRESS(ROW()+(0), COLUMN()+(-2), 1)), 2)</f>
        <v>0.870000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20">
        <v>5.210000</v>
      </c>
      <c r="J13" s="20"/>
      <c r="K13" s="20">
        <f ca="1">ROUND(INDIRECT(ADDRESS(ROW()+(0), COLUMN()+(-3), 1))*INDIRECT(ADDRESS(ROW()+(0), COLUMN()+(-2), 1)), 2)</f>
        <v>2.970000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20">
        <v>1.780000</v>
      </c>
      <c r="J14" s="20"/>
      <c r="K14" s="20">
        <f ca="1">ROUND(INDIRECT(ADDRESS(ROW()+(0), COLUMN()+(-3), 1))*INDIRECT(ADDRESS(ROW()+(0), COLUMN()+(-2), 1)), 2)</f>
        <v>0.270000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0.208000</v>
      </c>
      <c r="I15" s="20">
        <v>5.070000</v>
      </c>
      <c r="J15" s="20"/>
      <c r="K15" s="20">
        <f ca="1">ROUND(INDIRECT(ADDRESS(ROW()+(0), COLUMN()+(-3), 1))*INDIRECT(ADDRESS(ROW()+(0), COLUMN()+(-2), 1)), 2)</f>
        <v>1.050000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0.208000</v>
      </c>
      <c r="I16" s="20">
        <v>3.570000</v>
      </c>
      <c r="J16" s="20"/>
      <c r="K16" s="20">
        <f ca="1">ROUND(INDIRECT(ADDRESS(ROW()+(0), COLUMN()+(-3), 1))*INDIRECT(ADDRESS(ROW()+(0), COLUMN()+(-2), 1)), 2)</f>
        <v>0.740000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0.069000</v>
      </c>
      <c r="I17" s="20">
        <v>5.070000</v>
      </c>
      <c r="J17" s="20"/>
      <c r="K17" s="20">
        <f ca="1">ROUND(INDIRECT(ADDRESS(ROW()+(0), COLUMN()+(-3), 1))*INDIRECT(ADDRESS(ROW()+(0), COLUMN()+(-2), 1)), 2)</f>
        <v>0.350000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0.069000</v>
      </c>
      <c r="I18" s="20">
        <v>3.570000</v>
      </c>
      <c r="J18" s="20"/>
      <c r="K18" s="20">
        <f ca="1">ROUND(INDIRECT(ADDRESS(ROW()+(0), COLUMN()+(-3), 1))*INDIRECT(ADDRESS(ROW()+(0), COLUMN()+(-2), 1)), 2)</f>
        <v>0.250000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0.166000</v>
      </c>
      <c r="I19" s="20">
        <v>5.070000</v>
      </c>
      <c r="J19" s="20"/>
      <c r="K19" s="20">
        <f ca="1">ROUND(INDIRECT(ADDRESS(ROW()+(0), COLUMN()+(-3), 1))*INDIRECT(ADDRESS(ROW()+(0), COLUMN()+(-2), 1)), 2)</f>
        <v>0.840000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0.166000</v>
      </c>
      <c r="I20" s="24">
        <v>3.570000</v>
      </c>
      <c r="J20" s="24"/>
      <c r="K20" s="24">
        <f ca="1">ROUND(INDIRECT(ADDRESS(ROW()+(0), COLUMN()+(-3), 1))*INDIRECT(ADDRESS(ROW()+(0), COLUMN()+(-2), 1)), 2)</f>
        <v>0.590000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73.650000</v>
      </c>
      <c r="J21" s="16"/>
      <c r="K21" s="16">
        <f ca="1">ROUND(INDIRECT(ADDRESS(ROW()+(0), COLUMN()+(-3), 1))*INDIRECT(ADDRESS(ROW()+(0), COLUMN()+(-2), 1))/100, 2)</f>
        <v>1.470000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75.120000</v>
      </c>
      <c r="J22" s="24"/>
      <c r="K22" s="24">
        <f ca="1">ROUND(INDIRECT(ADDRESS(ROW()+(0), COLUMN()+(-3), 1))*INDIRECT(ADDRESS(ROW()+(0), COLUMN()+(-2), 1))/100, 2)</f>
        <v>2.250000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77.370000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