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<sst xmlns="http://schemas.openxmlformats.org/spreadsheetml/2006/main" count="97" uniqueCount="97">
  <si>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</si>
  <si>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QAD012</t>
  </si>
  <si>
    <t xml:space="preserve">m²</t>
  </si>
  <si>
    <t xml:space="preserve">Cubierta plana transitable, no ventilada, con piso fijo, tipo convencional, para uso deportivo. Impermeabilización con láminas asfálticas, tipo bicapa.</t>
  </si>
  <si>
    <r>
      <rPr>
        <sz val="8.25"/>
        <color rgb="FF000000"/>
        <rFont val="Arial"/>
        <family val="2"/>
      </rPr>
      <t xml:space="preserve">Cubierta plana transitable, no ventilada,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bicapa, adherida, compuesta por una lámina de betún modificado con elastómero SBS, LBM(SBS)-30-FV y una lámina de betún modificado con elastómero SBS, LBM(SBS)-30-FP, totalmente adheridas con soplete, sin coincidir sus juntas;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f'c=210 kg/cm² (21 MPa), clase de exposición F0 S0 P0 C0, tamaño máximo del agregado 19 mm, consistencia blanda de 10 cm de espesor, armado con malla electrosoldada 15x15 cm y Ø 5-5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</si>
  <si>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</si>
  <si>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</si>
  <si>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</si>
  <si>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</si>
  <si>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</si>
  <si>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</si>
  <si>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</si>
  <si>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</si>
  <si>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</si>
  <si>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</si>
  <si>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</si>
  <si>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</si>
  <si>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</si>
  <si>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</si>
  <si>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</si>
  <si>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</si>
  <si>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</si>
  <si>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</si>
  <si>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</si>
  <si>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</si>
  <si>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</si>
  <si>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</si>
  <si>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</si>
  <si>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</si>
  <si>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</si>
  <si>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</si>
  <si>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</si>
  <si>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</si>
  <si>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</si>
  <si>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</si>
  <si>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</si>
  <si>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</si>
  <si>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</si>
  <si>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</si>
  <si>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</si>
  <si>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</si>
  <si>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</si>
  <si>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</si>
  <si>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</si>
  <si>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NTE INEN-UNE-EN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</si>
  <si>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</si>
  <si>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</si>
  <si>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NTE INEN-UNE-EN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</si>
  <si>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</si>
  <si>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</si>
  <si>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</si>
  <si>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mt07ame040q</t>
  </si>
  <si>
    <t xml:space="preserve">m²</t>
  </si>
  <si>
    <t xml:space="preserve">Malla electrosoldada con alambres longitudinales y transversales de 5 mm de diámetro espaciados 15x15 cm, según NTE-INEN-2209 y ASTM A 497.</t>
  </si>
  <si>
    <t xml:space="preserve">mt10haf050abi</t>
  </si>
  <si>
    <t xml:space="preserve">m³</t>
  </si>
  <si>
    <t xml:space="preserve">Hormigón f'c=210 kg/cm² (21 MPa), clase de exposición F0 S0 P0 C0, tamaño máximo del agregado 19 mm, consistencia blanda, premezclado en planta, según NEC-11 y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</si>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</sst>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53" customWidth="1"/>
    <col min="6" max="6" width="14.45" customWidth="1"/>
    <col min="7" max="7" width="14.4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81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0.38</v>
      </c>
      <c r="H10" s="12">
        <f ca="1">ROUND(INDIRECT(ADDRESS(ROW()+(0), COLUMN()+(-2), 1))*INDIRECT(ADDRESS(ROW()+(0), COLUMN()+(-1), 1)), 2)</f>
        <v>1.14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195.92</v>
      </c>
      <c r="H11" s="12">
        <f ca="1">ROUND(INDIRECT(ADDRESS(ROW()+(0), COLUMN()+(-2), 1))*INDIRECT(ADDRESS(ROW()+(0), COLUMN()+(-1), 1)), 2)</f>
        <v>19.59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133.39</v>
      </c>
      <c r="H12" s="12">
        <f ca="1">ROUND(INDIRECT(ADDRESS(ROW()+(0), COLUMN()+(-2), 1))*INDIRECT(ADDRESS(ROW()+(0), COLUMN()+(-1), 1)), 2)</f>
        <v>1.33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1.89</v>
      </c>
      <c r="H13" s="12">
        <f ca="1">ROUND(INDIRECT(ADDRESS(ROW()+(0), COLUMN()+(-2), 1))*INDIRECT(ADDRESS(ROW()+(0), COLUMN()+(-1), 1)), 2)</f>
        <v>0.02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1.83</v>
      </c>
      <c r="H14" s="12">
        <f ca="1">ROUND(INDIRECT(ADDRESS(ROW()+(0), COLUMN()+(-2), 1))*INDIRECT(ADDRESS(ROW()+(0), COLUMN()+(-1), 1)), 2)</f>
        <v>0.01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24.41</v>
      </c>
      <c r="H15" s="12">
        <f ca="1">ROUND(INDIRECT(ADDRESS(ROW()+(0), COLUMN()+(-2), 1))*INDIRECT(ADDRESS(ROW()+(0), COLUMN()+(-1), 1)), 2)</f>
        <v>1.59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0.17</v>
      </c>
      <c r="H16" s="12">
        <f ca="1">ROUND(INDIRECT(ADDRESS(ROW()+(0), COLUMN()+(-2), 1))*INDIRECT(ADDRESS(ROW()+(0), COLUMN()+(-1), 1)), 2)</f>
        <v>1.7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26.75</v>
      </c>
      <c r="H17" s="12">
        <f ca="1">ROUND(INDIRECT(ADDRESS(ROW()+(0), COLUMN()+(-2), 1))*INDIRECT(ADDRESS(ROW()+(0), COLUMN()+(-1), 1)), 2)</f>
        <v>28.09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0.96</v>
      </c>
      <c r="H18" s="12">
        <f ca="1">ROUND(INDIRECT(ADDRESS(ROW()+(0), COLUMN()+(-2), 1))*INDIRECT(ADDRESS(ROW()+(0), COLUMN()+(-1), 1)), 2)</f>
        <v>1.01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157.92</v>
      </c>
      <c r="H19" s="12">
        <f ca="1">ROUND(INDIRECT(ADDRESS(ROW()+(0), COLUMN()+(-2), 1))*INDIRECT(ADDRESS(ROW()+(0), COLUMN()+(-1), 1)), 2)</f>
        <v>6.32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7.8</v>
      </c>
      <c r="H20" s="12">
        <f ca="1">ROUND(INDIRECT(ADDRESS(ROW()+(0), COLUMN()+(-2), 1))*INDIRECT(ADDRESS(ROW()+(0), COLUMN()+(-1), 1)), 2)</f>
        <v>8.58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1.1</v>
      </c>
      <c r="G21" s="12">
        <v>6.76</v>
      </c>
      <c r="H21" s="12">
        <f ca="1">ROUND(INDIRECT(ADDRESS(ROW()+(0), COLUMN()+(-2), 1))*INDIRECT(ADDRESS(ROW()+(0), COLUMN()+(-1), 1)), 2)</f>
        <v>7.44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1.31</v>
      </c>
      <c r="H22" s="12">
        <f ca="1">ROUND(INDIRECT(ADDRESS(ROW()+(0), COLUMN()+(-2), 1))*INDIRECT(ADDRESS(ROW()+(0), COLUMN()+(-1), 1)), 2)</f>
        <v>1.38</v>
      </c>
    </row>
    <row r="23" spans="1:8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1.1</v>
      </c>
      <c r="G23" s="12">
        <v>2.9</v>
      </c>
      <c r="H23" s="12">
        <f ca="1">ROUND(INDIRECT(ADDRESS(ROW()+(0), COLUMN()+(-2), 1))*INDIRECT(ADDRESS(ROW()+(0), COLUMN()+(-1), 1)), 2)</f>
        <v>3.19</v>
      </c>
    </row>
    <row r="24" spans="1:8" ht="34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0.1</v>
      </c>
      <c r="G24" s="12">
        <v>95.86</v>
      </c>
      <c r="H24" s="12">
        <f ca="1">ROUND(INDIRECT(ADDRESS(ROW()+(0), COLUMN()+(-2), 1))*INDIRECT(ADDRESS(ROW()+(0), COLUMN()+(-1), 1)), 2)</f>
        <v>9.59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0.8</v>
      </c>
      <c r="G25" s="12">
        <v>4.91</v>
      </c>
      <c r="H25" s="12">
        <f ca="1">ROUND(INDIRECT(ADDRESS(ROW()+(0), COLUMN()+(-2), 1))*INDIRECT(ADDRESS(ROW()+(0), COLUMN()+(-1), 1)), 2)</f>
        <v>3.93</v>
      </c>
    </row>
    <row r="26" spans="1:8" ht="13.5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1">
        <v>0.8</v>
      </c>
      <c r="G26" s="12">
        <v>16.1</v>
      </c>
      <c r="H26" s="12">
        <f ca="1">ROUND(INDIRECT(ADDRESS(ROW()+(0), COLUMN()+(-2), 1))*INDIRECT(ADDRESS(ROW()+(0), COLUMN()+(-1), 1)), 2)</f>
        <v>12.88</v>
      </c>
    </row>
    <row r="27" spans="1:8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3">
        <v>0.2</v>
      </c>
      <c r="G27" s="14">
        <v>17.71</v>
      </c>
      <c r="H27" s="14">
        <f ca="1">ROUND(INDIRECT(ADDRESS(ROW()+(0), COLUMN()+(-2), 1))*INDIRECT(ADDRESS(ROW()+(0), COLUMN()+(-1), 1)), 2)</f>
        <v>3.54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111.33</v>
      </c>
    </row>
    <row r="29" spans="1:8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5"/>
      <c r="H29" s="15"/>
    </row>
    <row r="30" spans="1:8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3">
        <v>0.038</v>
      </c>
      <c r="G30" s="14">
        <v>3.75</v>
      </c>
      <c r="H30" s="14">
        <f ca="1">ROUND(INDIRECT(ADDRESS(ROW()+(0), COLUMN()+(-2), 1))*INDIRECT(ADDRESS(ROW()+(0), COLUMN()+(-1), 1)), 2)</f>
        <v>0.14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1))), 2)</f>
        <v>0.14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0.636</v>
      </c>
      <c r="G33" s="12">
        <v>10.34</v>
      </c>
      <c r="H33" s="12">
        <f ca="1">ROUND(INDIRECT(ADDRESS(ROW()+(0), COLUMN()+(-2), 1))*INDIRECT(ADDRESS(ROW()+(0), COLUMN()+(-1), 1)), 2)</f>
        <v>6.58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1.273</v>
      </c>
      <c r="G34" s="12">
        <v>6.38</v>
      </c>
      <c r="H34" s="12">
        <f ca="1">ROUND(INDIRECT(ADDRESS(ROW()+(0), COLUMN()+(-2), 1))*INDIRECT(ADDRESS(ROW()+(0), COLUMN()+(-1), 1)), 2)</f>
        <v>8.12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0.258</v>
      </c>
      <c r="G35" s="12">
        <v>10.34</v>
      </c>
      <c r="H35" s="12">
        <f ca="1">ROUND(INDIRECT(ADDRESS(ROW()+(0), COLUMN()+(-2), 1))*INDIRECT(ADDRESS(ROW()+(0), COLUMN()+(-1), 1)), 2)</f>
        <v>2.67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0.258</v>
      </c>
      <c r="G36" s="12">
        <v>6.62</v>
      </c>
      <c r="H36" s="12">
        <f ca="1">ROUND(INDIRECT(ADDRESS(ROW()+(0), COLUMN()+(-2), 1))*INDIRECT(ADDRESS(ROW()+(0), COLUMN()+(-1), 1)), 2)</f>
        <v>1.71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0.061</v>
      </c>
      <c r="G37" s="12">
        <v>10.62</v>
      </c>
      <c r="H37" s="12">
        <f ca="1">ROUND(INDIRECT(ADDRESS(ROW()+(0), COLUMN()+(-2), 1))*INDIRECT(ADDRESS(ROW()+(0), COLUMN()+(-1), 1)), 2)</f>
        <v>0.65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3">
        <v>0.061</v>
      </c>
      <c r="G38" s="14">
        <v>6.62</v>
      </c>
      <c r="H38" s="14">
        <f ca="1">ROUND(INDIRECT(ADDRESS(ROW()+(0), COLUMN()+(-2), 1))*INDIRECT(ADDRESS(ROW()+(0), COLUMN()+(-1), 1)), 2)</f>
        <v>0.4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20.13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20"/>
      <c r="E41" s="19" t="s">
        <v>94</v>
      </c>
      <c r="F41" s="13">
        <v>2</v>
      </c>
      <c r="G41" s="14">
        <f ca="1">ROUND(SUM(INDIRECT(ADDRESS(ROW()+(-2), COLUMN()+(1), 1)),INDIRECT(ADDRESS(ROW()+(-10), COLUMN()+(1), 1)),INDIRECT(ADDRESS(ROW()+(-13), COLUMN()+(1), 1))), 2)</f>
        <v>131.6</v>
      </c>
      <c r="H41" s="14">
        <f ca="1">ROUND(INDIRECT(ADDRESS(ROW()+(0), COLUMN()+(-2), 1))*INDIRECT(ADDRESS(ROW()+(0), COLUMN()+(-1), 1))/100, 2)</f>
        <v>2.63</v>
      </c>
    </row>
    <row r="42" spans="1:8" ht="13.50" thickBot="1" customHeight="1">
      <c r="A42" s="21" t="s">
        <v>95</v>
      </c>
      <c r="B42" s="21"/>
      <c r="C42" s="22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1)),INDIRECT(ADDRESS(ROW()+(-11), COLUMN()+(0), 1)),INDIRECT(ADDRESS(ROW()+(-14), COLUMN()+(0), 1))), 2)</f>
        <v>134.23</v>
      </c>
    </row>
  </sheetData>
  <mergeCells count="8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F39:G39"/>
    <mergeCell ref="A40:B40"/>
    <mergeCell ref="C40:D40"/>
    <mergeCell ref="E40:F40"/>
    <mergeCell ref="A41:B41"/>
    <mergeCell ref="C41:D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