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<sst xmlns="http://schemas.openxmlformats.org/spreadsheetml/2006/main" count="52" uniqueCount="52">
  <si>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</si>
  <si>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PYB010</t>
  </si>
  <si>
    <t xml:space="preserve">Ud</t>
  </si>
  <si>
    <t xml:space="preserve">Bancada de hormigón.</t>
  </si>
  <si>
    <r>
      <rPr>
        <sz val="7.80"/>
        <color rgb="FF000000"/>
        <rFont val="Arial"/>
        <family val="2"/>
      </rPr>
      <t xml:space="preserve">Bancada de apoyo de maquinaria, </t>
    </r>
    <r>
      <rPr>
        <b/>
        <sz val="7.80"/>
        <color rgb="FF000000"/>
        <rFont val="Arial"/>
        <family val="2"/>
      </rPr>
      <t xml:space="preserve">de hormigón armado</t>
    </r>
    <r>
      <rPr>
        <sz val="7.80"/>
        <color rgb="FF000000"/>
        <rFont val="Arial"/>
        <family val="2"/>
      </rPr>
      <t xml:space="preserve">, de </t>
    </r>
    <r>
      <rPr>
        <b/>
        <sz val="7.80"/>
        <color rgb="FF000000"/>
        <rFont val="Arial"/>
        <family val="2"/>
      </rPr>
      <t xml:space="preserve">150x100x16</t>
    </r>
    <r>
      <rPr>
        <sz val="7.80"/>
        <color rgb="FF000000"/>
        <rFont val="Arial"/>
        <family val="2"/>
      </rPr>
      <t xml:space="preserve"> cm, formada por </t>
    </r>
    <r>
      <rPr>
        <b/>
        <sz val="7.80"/>
        <color rgb="FF000000"/>
        <rFont val="Arial"/>
        <family val="2"/>
      </rPr>
      <t xml:space="preserve">hormigón f'c=210 kg/cm² (21 MPa), clase de exposición F0 S0 P0 C0, tamaño máximo del árido 12,5 mm, consistencia blanda, preparado en obra, y vertido con medios manuales y malla electrosoldada 15x15 cm y Ø 3,5-3,5 mm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</si>
  <si>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</si>
  <si>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</si>
  <si>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</si>
  <si>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</si>
  <si>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</si>
  <si>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</si>
  <si>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mt14gsa010b</t>
  </si>
  <si>
    <t xml:space="preserve">m²</t>
  </si>
  <si>
    <t xml:space="preserve">Geotextil no tejido sintético, termosoldado, de polipropileno-polietileno, de 125 g/m².</t>
  </si>
  <si>
    <t xml:space="preserve">mt07ala000h</t>
  </si>
  <si>
    <t xml:space="preserve">kg</t>
  </si>
  <si>
    <t xml:space="preserve">Acero laminado A 572 Grado 42, en perfiles laminados en caliente, según ASTM A 572, piezas simples, para aplicaciones estructurales.</t>
  </si>
  <si>
    <t xml:space="preserve">mt07ame040b</t>
  </si>
  <si>
    <t xml:space="preserve">m²</t>
  </si>
  <si>
    <t xml:space="preserve">Malla electrosoldada con alambres longitudinales y transversales de 3,5 mm de diámetro espaciados 15x15 cm, según NTE-INEN-2209 y ASTM A 497.</t>
  </si>
  <si>
    <t xml:space="preserve">mt08aaa010a</t>
  </si>
  <si>
    <t xml:space="preserve">m³</t>
  </si>
  <si>
    <t xml:space="preserve">Agua.</t>
  </si>
  <si>
    <t xml:space="preserve">mt01arg000</t>
  </si>
  <si>
    <t xml:space="preserve">t</t>
  </si>
  <si>
    <t xml:space="preserve">Arena cribada para hormigones preparados en obra.</t>
  </si>
  <si>
    <t xml:space="preserve">mt01arg001c</t>
  </si>
  <si>
    <t xml:space="preserve">t</t>
  </si>
  <si>
    <t xml:space="preserve">Árido grueso homogeneizado, de tamaño máximo 12,5 mm, para hormigones preparados en obra.</t>
  </si>
  <si>
    <t xml:space="preserve">mt08cem000</t>
  </si>
  <si>
    <t xml:space="preserve">kg</t>
  </si>
  <si>
    <t xml:space="preserve">Cemento en sacos, para hormigón preparado en obra.</t>
  </si>
  <si>
    <t xml:space="preserve">mt08adt030</t>
  </si>
  <si>
    <t xml:space="preserve">l</t>
  </si>
  <si>
    <t xml:space="preserve">Aditivo plastificante para la reducción del agua de amasado del hormigón.</t>
  </si>
  <si>
    <t xml:space="preserve">mo041</t>
  </si>
  <si>
    <t xml:space="preserve">h</t>
  </si>
  <si>
    <t xml:space="preserve">Maestro de estructura mayor.</t>
  </si>
  <si>
    <t xml:space="preserve">mo087</t>
  </si>
  <si>
    <t xml:space="preserve">h</t>
  </si>
  <si>
    <t xml:space="preserve">Ayudante estructurista.</t>
  </si>
  <si>
    <t xml:space="preserve">mo111</t>
  </si>
  <si>
    <t xml:space="preserve">h</t>
  </si>
  <si>
    <t xml:space="preserve">Peón de albañil.</t>
  </si>
  <si>
    <t xml:space="preserve">mo110</t>
  </si>
  <si>
    <t xml:space="preserve">h</t>
  </si>
  <si>
    <t xml:space="preserve">Peón especializado.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</si>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</sst>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83" customWidth="1"/>
    <col min="4" max="4" width="22.00" customWidth="1"/>
    <col min="5" max="5" width="26.96" customWidth="1"/>
    <col min="6" max="6" width="12.53" customWidth="1"/>
    <col min="7" max="7" width="2.91" customWidth="1"/>
    <col min="8" max="8" width="4.23" customWidth="1"/>
    <col min="9" max="9" width="11.22" customWidth="1"/>
    <col min="10" max="10" width="2.33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1.760000</v>
      </c>
      <c r="H8" s="14"/>
      <c r="I8" s="16">
        <v>2.190000</v>
      </c>
      <c r="J8" s="16"/>
      <c r="K8" s="16">
        <f ca="1">ROUND(INDIRECT(ADDRESS(ROW()+(0), COLUMN()+(-4), 1))*INDIRECT(ADDRESS(ROW()+(0), COLUMN()+(-2), 1)), 2)</f>
        <v>3.850000</v>
      </c>
    </row>
    <row r="9" spans="1:11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94.000000</v>
      </c>
      <c r="H9" s="19"/>
      <c r="I9" s="20">
        <v>1.060000</v>
      </c>
      <c r="J9" s="20"/>
      <c r="K9" s="20">
        <f ca="1">ROUND(INDIRECT(ADDRESS(ROW()+(0), COLUMN()+(-4), 1))*INDIRECT(ADDRESS(ROW()+(0), COLUMN()+(-2), 1)), 2)</f>
        <v>99.640000</v>
      </c>
    </row>
    <row r="10" spans="1:11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1.650000</v>
      </c>
      <c r="H10" s="19"/>
      <c r="I10" s="20">
        <v>1.640000</v>
      </c>
      <c r="J10" s="20"/>
      <c r="K10" s="20">
        <f ca="1">ROUND(INDIRECT(ADDRESS(ROW()+(0), COLUMN()+(-4), 1))*INDIRECT(ADDRESS(ROW()+(0), COLUMN()+(-2), 1)), 2)</f>
        <v>2.710000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0.065000</v>
      </c>
      <c r="H11" s="19"/>
      <c r="I11" s="20">
        <v>1.210000</v>
      </c>
      <c r="J11" s="20"/>
      <c r="K11" s="20">
        <f ca="1">ROUND(INDIRECT(ADDRESS(ROW()+(0), COLUMN()+(-4), 1))*INDIRECT(ADDRESS(ROW()+(0), COLUMN()+(-2), 1)), 2)</f>
        <v>0.080000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0.213000</v>
      </c>
      <c r="H12" s="19"/>
      <c r="I12" s="20">
        <v>9.490000</v>
      </c>
      <c r="J12" s="20"/>
      <c r="K12" s="20">
        <f ca="1">ROUND(INDIRECT(ADDRESS(ROW()+(0), COLUMN()+(-4), 1))*INDIRECT(ADDRESS(ROW()+(0), COLUMN()+(-2), 1)), 2)</f>
        <v>2.020000</v>
      </c>
    </row>
    <row r="13" spans="1:11" ht="21.6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0.231000</v>
      </c>
      <c r="H13" s="19"/>
      <c r="I13" s="20">
        <v>19.050000</v>
      </c>
      <c r="J13" s="20"/>
      <c r="K13" s="20">
        <f ca="1">ROUND(INDIRECT(ADDRESS(ROW()+(0), COLUMN()+(-4), 1))*INDIRECT(ADDRESS(ROW()+(0), COLUMN()+(-2), 1)), 2)</f>
        <v>4.400000</v>
      </c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77.616000</v>
      </c>
      <c r="H14" s="19"/>
      <c r="I14" s="20">
        <v>0.140000</v>
      </c>
      <c r="J14" s="20"/>
      <c r="K14" s="20">
        <f ca="1">ROUND(INDIRECT(ADDRESS(ROW()+(0), COLUMN()+(-4), 1))*INDIRECT(ADDRESS(ROW()+(0), COLUMN()+(-2), 1)), 2)</f>
        <v>10.870000</v>
      </c>
    </row>
    <row r="15" spans="1:11" ht="12.0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9">
        <v>0.388000</v>
      </c>
      <c r="H15" s="19"/>
      <c r="I15" s="20">
        <v>6.390000</v>
      </c>
      <c r="J15" s="20"/>
      <c r="K15" s="20">
        <f ca="1">ROUND(INDIRECT(ADDRESS(ROW()+(0), COLUMN()+(-4), 1))*INDIRECT(ADDRESS(ROW()+(0), COLUMN()+(-2), 1)), 2)</f>
        <v>2.480000</v>
      </c>
    </row>
    <row r="16" spans="1:11" ht="12.0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9">
        <v>0.366000</v>
      </c>
      <c r="H16" s="19"/>
      <c r="I16" s="20">
        <v>6.960000</v>
      </c>
      <c r="J16" s="20"/>
      <c r="K16" s="20">
        <f ca="1">ROUND(INDIRECT(ADDRESS(ROW()+(0), COLUMN()+(-4), 1))*INDIRECT(ADDRESS(ROW()+(0), COLUMN()+(-2), 1)), 2)</f>
        <v>2.550000</v>
      </c>
    </row>
    <row r="17" spans="1:11" ht="12.00" thickBot="1" customHeight="1">
      <c r="A17" s="17" t="s">
        <v>38</v>
      </c>
      <c r="B17" s="18" t="s">
        <v>39</v>
      </c>
      <c r="C17" s="17" t="s">
        <v>40</v>
      </c>
      <c r="D17" s="17"/>
      <c r="E17" s="17"/>
      <c r="F17" s="17"/>
      <c r="G17" s="19">
        <v>0.366000</v>
      </c>
      <c r="H17" s="19"/>
      <c r="I17" s="20">
        <v>4.890000</v>
      </c>
      <c r="J17" s="20"/>
      <c r="K17" s="20">
        <f ca="1">ROUND(INDIRECT(ADDRESS(ROW()+(0), COLUMN()+(-4), 1))*INDIRECT(ADDRESS(ROW()+(0), COLUMN()+(-2), 1)), 2)</f>
        <v>1.790000</v>
      </c>
    </row>
    <row r="18" spans="1:11" ht="12.00" thickBot="1" customHeight="1">
      <c r="A18" s="17" t="s">
        <v>41</v>
      </c>
      <c r="B18" s="18" t="s">
        <v>42</v>
      </c>
      <c r="C18" s="17" t="s">
        <v>43</v>
      </c>
      <c r="D18" s="17"/>
      <c r="E18" s="17"/>
      <c r="F18" s="17"/>
      <c r="G18" s="19">
        <v>0.388000</v>
      </c>
      <c r="H18" s="19"/>
      <c r="I18" s="20">
        <v>4.470000</v>
      </c>
      <c r="J18" s="20"/>
      <c r="K18" s="20">
        <f ca="1">ROUND(INDIRECT(ADDRESS(ROW()+(0), COLUMN()+(-4), 1))*INDIRECT(ADDRESS(ROW()+(0), COLUMN()+(-2), 1)), 2)</f>
        <v>1.730000</v>
      </c>
    </row>
    <row r="19" spans="1:11" ht="12.00" thickBot="1" customHeight="1">
      <c r="A19" s="17" t="s">
        <v>44</v>
      </c>
      <c r="B19" s="21" t="s">
        <v>45</v>
      </c>
      <c r="C19" s="22" t="s">
        <v>46</v>
      </c>
      <c r="D19" s="22"/>
      <c r="E19" s="22"/>
      <c r="F19" s="22"/>
      <c r="G19" s="23">
        <v>0.406000</v>
      </c>
      <c r="H19" s="23"/>
      <c r="I19" s="24">
        <v>4.560000</v>
      </c>
      <c r="J19" s="24"/>
      <c r="K19" s="24">
        <f ca="1">ROUND(INDIRECT(ADDRESS(ROW()+(0), COLUMN()+(-4), 1))*INDIRECT(ADDRESS(ROW()+(0), COLUMN()+(-2), 1)), 2)</f>
        <v>1.850000</v>
      </c>
    </row>
    <row r="20" spans="1:11" ht="12.00" thickBot="1" customHeight="1">
      <c r="A20" s="17"/>
      <c r="B20" s="12" t="s">
        <v>47</v>
      </c>
      <c r="C20" s="10" t="s">
        <v>48</v>
      </c>
      <c r="D20" s="10"/>
      <c r="E20" s="10"/>
      <c r="F20" s="10"/>
      <c r="G20" s="14">
        <v>2.000000</v>
      </c>
      <c r="H20" s="14"/>
      <c r="I20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1))), 2)</f>
        <v>133.970000</v>
      </c>
      <c r="J20" s="16"/>
      <c r="K20" s="16">
        <f ca="1">ROUND(INDIRECT(ADDRESS(ROW()+(0), COLUMN()+(-4), 1))*INDIRECT(ADDRESS(ROW()+(0), COLUMN()+(-2), 1))/100, 2)</f>
        <v>2.680000</v>
      </c>
    </row>
    <row r="21" spans="1:11" ht="12.00" thickBot="1" customHeight="1">
      <c r="A21" s="22"/>
      <c r="B21" s="21" t="s">
        <v>49</v>
      </c>
      <c r="C21" s="22" t="s">
        <v>50</v>
      </c>
      <c r="D21" s="22"/>
      <c r="E21" s="22"/>
      <c r="F21" s="22"/>
      <c r="G21" s="23">
        <v>3.000000</v>
      </c>
      <c r="H21" s="23"/>
      <c r="I21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1))), 2)</f>
        <v>136.650000</v>
      </c>
      <c r="J21" s="24"/>
      <c r="K21" s="24">
        <f ca="1">ROUND(INDIRECT(ADDRESS(ROW()+(0), COLUMN()+(-4), 1))*INDIRECT(ADDRESS(ROW()+(0), COLUMN()+(-2), 1))/100, 2)</f>
        <v>4.100000</v>
      </c>
    </row>
    <row r="22" spans="1:11" ht="12.00" thickBot="1" customHeight="1">
      <c r="A22" s="25"/>
      <c r="B22" s="26"/>
      <c r="C22" s="26"/>
      <c r="D22" s="26"/>
      <c r="E22" s="26"/>
      <c r="F22" s="26"/>
      <c r="G22" s="27"/>
      <c r="H22" s="27"/>
      <c r="I22" s="6" t="s">
        <v>51</v>
      </c>
      <c r="J22" s="6"/>
      <c r="K22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140.750000</v>
      </c>
    </row>
  </sheetData>
  <mergeCells count="54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C18:F18"/>
    <mergeCell ref="G18:H18"/>
    <mergeCell ref="I18:J18"/>
    <mergeCell ref="C19:F19"/>
    <mergeCell ref="G19:H19"/>
    <mergeCell ref="I19:J19"/>
    <mergeCell ref="C20:F20"/>
    <mergeCell ref="G20:H20"/>
    <mergeCell ref="I20:J20"/>
    <mergeCell ref="C21:F21"/>
    <mergeCell ref="G21:H21"/>
    <mergeCell ref="I21:J21"/>
    <mergeCell ref="C22:F22"/>
    <mergeCell ref="G22:H22"/>
    <mergeCell ref="I22:J22"/>
  </mergeCells>
  <pageMargins left="0.620079" right="0.472441" top="0.472441" bottom="0.472441" header="0.0" footer="0.0"/>
  <pageSetup paperSize="9" orientation="portrait"/>
  <rowBreaks count="0" manualBreakCount="0">
    </rowBreaks>
</worksheet>
</file>