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<sst xmlns="http://schemas.openxmlformats.org/spreadsheetml/2006/main" count="50" uniqueCount="50">
  <si>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</si>
  <si>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PTS020</t>
  </si>
  <si>
    <t xml:space="preserve">m²</t>
  </si>
  <si>
    <t xml:space="preserve">Sistema "DBBLOK" de partición interior de ladrillo acústico de hormigón.</t>
  </si>
  <si>
    <r>
      <rPr>
        <sz val="7.80"/>
        <color rgb="FF000000"/>
        <rFont val="Arial"/>
        <family val="2"/>
      </rPr>
      <t xml:space="preserve">Partición interior para </t>
    </r>
    <r>
      <rPr>
        <b/>
        <sz val="7.80"/>
        <color rgb="FF000000"/>
        <rFont val="Arial"/>
        <family val="2"/>
      </rPr>
      <t xml:space="preserve">separación entre recinto protegido y de instalaciones o de actividad</t>
    </r>
    <r>
      <rPr>
        <sz val="7.80"/>
        <color rgb="FF000000"/>
        <rFont val="Arial"/>
        <family val="2"/>
      </rPr>
      <t xml:space="preserve">, realizada mediante el sistema "DBBLOK", formada por </t>
    </r>
    <r>
      <rPr>
        <b/>
        <sz val="7.80"/>
        <color rgb="FF000000"/>
        <rFont val="Arial"/>
        <family val="2"/>
      </rPr>
      <t xml:space="preserve">dos hojas de mampostería de 12 cm de espesor de ladrillo de hormigón perforado acústico, Geroblok Perforado "DBBLOK", para revestir, de 24x12x9 cm, recibidas con mortero de cemento 1:5, separadas por una cámara de aire de 2 cm de espesor y revestidas por su cara exterior con 15 mm de yeso de construcción B1, proyectado, acabado enlucido con yeso de aplicación en capa fina C6, y por la otra cara con 15 mm de enfoscado de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</si>
  <si>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</si>
  <si>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</si>
  <si>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</si>
  <si>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</si>
  <si>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</si>
  <si>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</si>
  <si>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mt04hdb010a</t>
  </si>
  <si>
    <t xml:space="preserve">Ud</t>
  </si>
  <si>
    <t xml:space="preserve">Ladrillo de hormigón perforado acústico, Geroblok Perforado "DBBLOK", para revestir, de 24x12x9 cm.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</si>
  <si>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</si>
  <si>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</si>
  <si>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</si>
  <si>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mt09pye010c</t>
  </si>
  <si>
    <t xml:space="preserve">m³</t>
  </si>
  <si>
    <t xml:space="preserve">Pasta de yeso de construcción para proyectar mediante mezcladora-bombeadora B1.</t>
  </si>
  <si>
    <t xml:space="preserve">mt28vye010</t>
  </si>
  <si>
    <t xml:space="preserve">m</t>
  </si>
  <si>
    <t xml:space="preserve">Guardavivos de plástico y metal, estable a la acción de los sulfatos.</t>
  </si>
  <si>
    <t xml:space="preserve">mt09pye010a</t>
  </si>
  <si>
    <t xml:space="preserve">m³</t>
  </si>
  <si>
    <t xml:space="preserve">Pasta de yeso para aplicación en capa fina C6.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</si>
  <si>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</si>
  <si>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</si>
  <si>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</si>
  <si>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mq06pym010</t>
  </si>
  <si>
    <t xml:space="preserve">h</t>
  </si>
  <si>
    <t xml:space="preserve">Mezcladora-bombeadora para morteros y yesos proyectados, de 3 m³/h.</t>
  </si>
  <si>
    <t xml:space="preserve">mo020</t>
  </si>
  <si>
    <t xml:space="preserve">h</t>
  </si>
  <si>
    <t xml:space="preserve">Albañil en trabajos de albañilería.</t>
  </si>
  <si>
    <t xml:space="preserve">mo112</t>
  </si>
  <si>
    <t xml:space="preserve">h</t>
  </si>
  <si>
    <t xml:space="preserve">Peón de albañil en trabajos de albañilería.</t>
  </si>
  <si>
    <t xml:space="preserve">mo032</t>
  </si>
  <si>
    <t xml:space="preserve">h</t>
  </si>
  <si>
    <t xml:space="preserve">Enlucidor.</t>
  </si>
  <si>
    <t xml:space="preserve">mo069</t>
  </si>
  <si>
    <t xml:space="preserve">h</t>
  </si>
  <si>
    <t xml:space="preserve">Ayudante enlucidor.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</si>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</sst>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86" customWidth="1"/>
    <col min="5" max="5" width="27.10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80.000000</v>
      </c>
      <c r="H8" s="14"/>
      <c r="I8" s="16">
        <v>0.260000</v>
      </c>
      <c r="J8" s="16"/>
      <c r="K8" s="16">
        <f ca="1">ROUND(INDIRECT(ADDRESS(ROW()+(0), COLUMN()+(-4), 1))*INDIRECT(ADDRESS(ROW()+(0), COLUMN()+(-2), 1)), 2)</f>
        <v>20.800000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0.036000</v>
      </c>
      <c r="H9" s="19"/>
      <c r="I9" s="20">
        <v>165.810000</v>
      </c>
      <c r="J9" s="20"/>
      <c r="K9" s="20">
        <f ca="1">ROUND(INDIRECT(ADDRESS(ROW()+(0), COLUMN()+(-4), 1))*INDIRECT(ADDRESS(ROW()+(0), COLUMN()+(-2), 1)), 2)</f>
        <v>5.970000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0.015000</v>
      </c>
      <c r="H10" s="19"/>
      <c r="I10" s="20">
        <v>128.330000</v>
      </c>
      <c r="J10" s="20"/>
      <c r="K10" s="20">
        <f ca="1">ROUND(INDIRECT(ADDRESS(ROW()+(0), COLUMN()+(-4), 1))*INDIRECT(ADDRESS(ROW()+(0), COLUMN()+(-2), 1)), 2)</f>
        <v>1.920000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0.215000</v>
      </c>
      <c r="H11" s="19"/>
      <c r="I11" s="20">
        <v>0.430000</v>
      </c>
      <c r="J11" s="20"/>
      <c r="K11" s="20">
        <f ca="1">ROUND(INDIRECT(ADDRESS(ROW()+(0), COLUMN()+(-4), 1))*INDIRECT(ADDRESS(ROW()+(0), COLUMN()+(-2), 1)), 2)</f>
        <v>0.090000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0.002000</v>
      </c>
      <c r="H12" s="19"/>
      <c r="I12" s="20">
        <v>120.090000</v>
      </c>
      <c r="J12" s="20"/>
      <c r="K12" s="20">
        <f ca="1">ROUND(INDIRECT(ADDRESS(ROW()+(0), COLUMN()+(-4), 1))*INDIRECT(ADDRESS(ROW()+(0), COLUMN()+(-2), 1)), 2)</f>
        <v>0.240000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0.015000</v>
      </c>
      <c r="H13" s="19"/>
      <c r="I13" s="20">
        <v>156.320000</v>
      </c>
      <c r="J13" s="20"/>
      <c r="K13" s="20">
        <f ca="1">ROUND(INDIRECT(ADDRESS(ROW()+(0), COLUMN()+(-4), 1))*INDIRECT(ADDRESS(ROW()+(0), COLUMN()+(-2), 1)), 2)</f>
        <v>2.340000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0.272000</v>
      </c>
      <c r="H14" s="19"/>
      <c r="I14" s="20">
        <v>8.210000</v>
      </c>
      <c r="J14" s="20"/>
      <c r="K14" s="20">
        <f ca="1">ROUND(INDIRECT(ADDRESS(ROW()+(0), COLUMN()+(-4), 1))*INDIRECT(ADDRESS(ROW()+(0), COLUMN()+(-2), 1)), 2)</f>
        <v>2.230000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1.765000</v>
      </c>
      <c r="H15" s="19"/>
      <c r="I15" s="20">
        <v>6.630000</v>
      </c>
      <c r="J15" s="20"/>
      <c r="K15" s="20">
        <f ca="1">ROUND(INDIRECT(ADDRESS(ROW()+(0), COLUMN()+(-4), 1))*INDIRECT(ADDRESS(ROW()+(0), COLUMN()+(-2), 1)), 2)</f>
        <v>11.700000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0.882000</v>
      </c>
      <c r="H16" s="19"/>
      <c r="I16" s="20">
        <v>4.470000</v>
      </c>
      <c r="J16" s="20"/>
      <c r="K16" s="20">
        <f ca="1">ROUND(INDIRECT(ADDRESS(ROW()+(0), COLUMN()+(-4), 1))*INDIRECT(ADDRESS(ROW()+(0), COLUMN()+(-2), 1)), 2)</f>
        <v>3.940000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0.735000</v>
      </c>
      <c r="H17" s="19"/>
      <c r="I17" s="20">
        <v>6.630000</v>
      </c>
      <c r="J17" s="20"/>
      <c r="K17" s="20">
        <f ca="1">ROUND(INDIRECT(ADDRESS(ROW()+(0), COLUMN()+(-4), 1))*INDIRECT(ADDRESS(ROW()+(0), COLUMN()+(-2), 1)), 2)</f>
        <v>4.870000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0.368000</v>
      </c>
      <c r="H18" s="23"/>
      <c r="I18" s="24">
        <v>4.660000</v>
      </c>
      <c r="J18" s="24"/>
      <c r="K18" s="24">
        <f ca="1">ROUND(INDIRECT(ADDRESS(ROW()+(0), COLUMN()+(-4), 1))*INDIRECT(ADDRESS(ROW()+(0), COLUMN()+(-2), 1)), 2)</f>
        <v>1.710000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55.810000</v>
      </c>
      <c r="J19" s="16"/>
      <c r="K19" s="16">
        <f ca="1">ROUND(INDIRECT(ADDRESS(ROW()+(0), COLUMN()+(-4), 1))*INDIRECT(ADDRESS(ROW()+(0), COLUMN()+(-2), 1))/100, 2)</f>
        <v>1.120000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56.930000</v>
      </c>
      <c r="J20" s="24"/>
      <c r="K20" s="24">
        <f ca="1">ROUND(INDIRECT(ADDRESS(ROW()+(0), COLUMN()+(-4), 1))*INDIRECT(ADDRESS(ROW()+(0), COLUMN()+(-2), 1))/100, 2)</f>
        <v>1.710000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58.640000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