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<sst xmlns="http://schemas.openxmlformats.org/spreadsheetml/2006/main" count="53" uniqueCount="53">
  <si>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</si>
  <si>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PSY070</t>
  </si>
  <si>
    <t xml:space="preserve">m²</t>
  </si>
  <si>
    <t xml:space="preserve">Sistemas para grandes alturas "PLACO" de entramado autoportante de placas de yeso laminado.</t>
  </si>
  <si>
    <r>
      <rPr>
        <b/>
        <sz val="7.80"/>
        <color rgb="FF000000"/>
        <rFont val="Arial"/>
        <family val="2"/>
      </rPr>
      <t xml:space="preserve">Tabique sencillo sistema Placo Natura Activ'Air "PLACO" (25 + 70 + 25)/900 (70) realizado con una placa de yeso laminado A / - 900 / 2500 / 25 / borde afinado, con tecnología Activ'Air, Megaplac 25 Activ'Air "PLACO" en una cara y otra placa A / - 900 / 2500 / 25 / borde afinado, Megaplac 25 "PLACO" en la otra cara, atornilladas directamente a una estructura simple autoportante de perfiles metálicos de acero galvanizado formada por canales RHS 70 "PLACO" y montantes MHS 70 "PLACO", con una separación entre montantes de 900 mm y una disposición reforzada "H", banda autoadhesiva, Banda 45 "PLACO", en los canales y montantes de arranque</t>
    </r>
    <r>
      <rPr>
        <sz val="7.80"/>
        <color rgb="FF000000"/>
        <rFont val="Arial"/>
        <family val="2"/>
      </rPr>
      <t xml:space="preserve">; </t>
    </r>
    <r>
      <rPr>
        <b/>
        <sz val="7.80"/>
        <color rgb="FF000000"/>
        <rFont val="Arial"/>
        <family val="2"/>
      </rPr>
      <t xml:space="preserve">120</t>
    </r>
    <r>
      <rPr>
        <sz val="7.80"/>
        <color rgb="FF000000"/>
        <rFont val="Arial"/>
        <family val="2"/>
      </rPr>
      <t xml:space="preserve"> mm de espesor total.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</si>
  <si>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</si>
  <si>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</si>
  <si>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</si>
  <si>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</si>
  <si>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</si>
  <si>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</si>
  <si>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mt12plj020a</t>
  </si>
  <si>
    <t xml:space="preserve">m</t>
  </si>
  <si>
    <t xml:space="preserve">Banda estanca, Banda 45 "PLACO", de espuma de células cerradas con una cara autoadhesiva, para la estanqueidad y aislamiento de la base de los tabiques.</t>
  </si>
  <si>
    <t xml:space="preserve">mt12plp220a</t>
  </si>
  <si>
    <t xml:space="preserve">m</t>
  </si>
  <si>
    <t xml:space="preserve">Canal de perfil metálico de acero galvanizado, RHS 70 "PLACO", fabricado mediante laminación en frío, 72x60 mm de sección y 1,2 mm de espesor.</t>
  </si>
  <si>
    <t xml:space="preserve">mt12plp210a</t>
  </si>
  <si>
    <t xml:space="preserve">m</t>
  </si>
  <si>
    <t xml:space="preserve">Montante de perfil metálico de acero galvanizado, MHS 70 "PLACO", fabricado mediante laminación en frío, 68x55 mm de sección y 1,2 mm de espesor.</t>
  </si>
  <si>
    <t xml:space="preserve">mt12plk017d</t>
  </si>
  <si>
    <t xml:space="preserve">m²</t>
  </si>
  <si>
    <t xml:space="preserve">Placa de yeso laminado A / - 900 / 2500 / 25 / borde afinado, con tecnología Activ'Air, Megaplac 25 Activ'Air "PLACO", formada por un alma de yeso de origen natural embutida e íntimamente ligada a dos láminas de cartón fuerte, reforzada por la inclusión en la masa de fibra de vidrio de hilo corto no tejido para mejorar su cohesión a temperaturas altas y por la densificación del yeso para dotarla de mayor dureza superficial.</t>
  </si>
  <si>
    <t xml:space="preserve">mt12plk017a</t>
  </si>
  <si>
    <t xml:space="preserve">m²</t>
  </si>
  <si>
    <t xml:space="preserve">Placa de yeso laminado A / - 900 / 2500 / 25 / borde afinado, Megaplac 25 "PLACO", formada por un alma de yeso de origen natural embutida e íntimamente ligada a dos láminas de cartón fuerte, reforzada por la inclusión en la masa de fibra de vidrio de hilo corto no tejido para mejorar su cohesión a temperaturas altas y por la densificación del yeso para dotarla de mayor dureza superficial.</t>
  </si>
  <si>
    <t xml:space="preserve">mt12plt020b</t>
  </si>
  <si>
    <t xml:space="preserve">Ud</t>
  </si>
  <si>
    <t xml:space="preserve">Tornillo autoperforante TTPF 35 "PLACO", con cabeza de trompeta, de 35 mm de longitud, para instalación de placas de yeso laminado sobre perfilería de espesor inferior a 6 mm.</t>
  </si>
  <si>
    <t xml:space="preserve">mt12plt030a</t>
  </si>
  <si>
    <t xml:space="preserve">Ud</t>
  </si>
  <si>
    <t xml:space="preserve">Tornillo autoperforante rosca-metal, TRPF 9,5 "PLACO", de 9,5 mm de longitud.</t>
  </si>
  <si>
    <t xml:space="preserve">mt12plj010a</t>
  </si>
  <si>
    <t xml:space="preserve">m</t>
  </si>
  <si>
    <t xml:space="preserve">Cinta microperforada, "PLACO", para acabado de juntas de placas de yeso laminado.</t>
  </si>
  <si>
    <t xml:space="preserve">mt12plm010a</t>
  </si>
  <si>
    <t xml:space="preserve">kg</t>
  </si>
  <si>
    <t xml:space="preserve">Pasta de secado en polvo, SN "PLACO", para el tratamiento de las juntas de las placas de yeso laminado.</t>
  </si>
  <si>
    <t xml:space="preserve">mt12plm019a</t>
  </si>
  <si>
    <t xml:space="preserve">kg</t>
  </si>
  <si>
    <t xml:space="preserve">Pasta de secado, Placomix Pro "PLACO", para el tratamiento de las juntas de las placas de yeso laminado.</t>
  </si>
  <si>
    <t xml:space="preserve">mo052</t>
  </si>
  <si>
    <t xml:space="preserve">h</t>
  </si>
  <si>
    <t xml:space="preserve">Montador de mamparas y sistemas de placas.</t>
  </si>
  <si>
    <t xml:space="preserve">mo098</t>
  </si>
  <si>
    <t xml:space="preserve">h</t>
  </si>
  <si>
    <t xml:space="preserve">Ayudante montador de mamparas y sistemas de placas.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</si>
  <si>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</si>
  <si>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</si>
  <si>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</si>
  <si>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</si>
  <si>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$ 4,48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</si>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</sst>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54" customWidth="1"/>
    <col min="4" max="4" width="21.57" customWidth="1"/>
    <col min="5" max="5" width="29.00" customWidth="1"/>
    <col min="6" max="6" width="11.22" customWidth="1"/>
    <col min="7" max="7" width="3.79" customWidth="1"/>
    <col min="8" max="8" width="3.35" customWidth="1"/>
    <col min="9" max="9" width="11.66" customWidth="1"/>
    <col min="10" max="10" width="1.89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60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0.450000</v>
      </c>
      <c r="H8" s="14"/>
      <c r="I8" s="16">
        <v>0.460000</v>
      </c>
      <c r="J8" s="16"/>
      <c r="K8" s="16">
        <f ca="1">ROUND(INDIRECT(ADDRESS(ROW()+(0), COLUMN()+(-4), 1))*INDIRECT(ADDRESS(ROW()+(0), COLUMN()+(-2), 1)), 2)</f>
        <v>0.210000</v>
      </c>
    </row>
    <row r="9" spans="1:11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0.900000</v>
      </c>
      <c r="H9" s="19"/>
      <c r="I9" s="20">
        <v>12.220000</v>
      </c>
      <c r="J9" s="20"/>
      <c r="K9" s="20">
        <f ca="1">ROUND(INDIRECT(ADDRESS(ROW()+(0), COLUMN()+(-4), 1))*INDIRECT(ADDRESS(ROW()+(0), COLUMN()+(-2), 1)), 2)</f>
        <v>11.000000</v>
      </c>
    </row>
    <row r="10" spans="1:11" ht="31.2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2.800000</v>
      </c>
      <c r="H10" s="19"/>
      <c r="I10" s="20">
        <v>12.840000</v>
      </c>
      <c r="J10" s="20"/>
      <c r="K10" s="20">
        <f ca="1">ROUND(INDIRECT(ADDRESS(ROW()+(0), COLUMN()+(-4), 1))*INDIRECT(ADDRESS(ROW()+(0), COLUMN()+(-2), 1)), 2)</f>
        <v>35.950000</v>
      </c>
    </row>
    <row r="11" spans="1:11" ht="60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1.050000</v>
      </c>
      <c r="H11" s="19"/>
      <c r="I11" s="20">
        <v>15.880000</v>
      </c>
      <c r="J11" s="20"/>
      <c r="K11" s="20">
        <f ca="1">ROUND(INDIRECT(ADDRESS(ROW()+(0), COLUMN()+(-4), 1))*INDIRECT(ADDRESS(ROW()+(0), COLUMN()+(-2), 1)), 2)</f>
        <v>16.670000</v>
      </c>
    </row>
    <row r="12" spans="1:11" ht="60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1.050000</v>
      </c>
      <c r="H12" s="19"/>
      <c r="I12" s="20">
        <v>13.320000</v>
      </c>
      <c r="J12" s="20"/>
      <c r="K12" s="20">
        <f ca="1">ROUND(INDIRECT(ADDRESS(ROW()+(0), COLUMN()+(-4), 1))*INDIRECT(ADDRESS(ROW()+(0), COLUMN()+(-2), 1)), 2)</f>
        <v>13.990000</v>
      </c>
    </row>
    <row r="13" spans="1:11" ht="31.2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30.000000</v>
      </c>
      <c r="H13" s="19"/>
      <c r="I13" s="20">
        <v>0.020000</v>
      </c>
      <c r="J13" s="20"/>
      <c r="K13" s="20">
        <f ca="1">ROUND(INDIRECT(ADDRESS(ROW()+(0), COLUMN()+(-4), 1))*INDIRECT(ADDRESS(ROW()+(0), COLUMN()+(-2), 1)), 2)</f>
        <v>0.600000</v>
      </c>
    </row>
    <row r="14" spans="1:11" ht="21.6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6.000000</v>
      </c>
      <c r="H14" s="19"/>
      <c r="I14" s="20">
        <v>0.020000</v>
      </c>
      <c r="J14" s="20"/>
      <c r="K14" s="20">
        <f ca="1">ROUND(INDIRECT(ADDRESS(ROW()+(0), COLUMN()+(-4), 1))*INDIRECT(ADDRESS(ROW()+(0), COLUMN()+(-2), 1)), 2)</f>
        <v>0.120000</v>
      </c>
    </row>
    <row r="15" spans="1:11" ht="21.6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9">
        <v>3.500000</v>
      </c>
      <c r="H15" s="19"/>
      <c r="I15" s="20">
        <v>0.060000</v>
      </c>
      <c r="J15" s="20"/>
      <c r="K15" s="20">
        <f ca="1">ROUND(INDIRECT(ADDRESS(ROW()+(0), COLUMN()+(-4), 1))*INDIRECT(ADDRESS(ROW()+(0), COLUMN()+(-2), 1)), 2)</f>
        <v>0.210000</v>
      </c>
    </row>
    <row r="16" spans="1:11" ht="21.6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9">
        <v>0.840000</v>
      </c>
      <c r="H16" s="19"/>
      <c r="I16" s="20">
        <v>1.460000</v>
      </c>
      <c r="J16" s="20"/>
      <c r="K16" s="20">
        <f ca="1">ROUND(INDIRECT(ADDRESS(ROW()+(0), COLUMN()+(-4), 1))*INDIRECT(ADDRESS(ROW()+(0), COLUMN()+(-2), 1)), 2)</f>
        <v>1.230000</v>
      </c>
    </row>
    <row r="17" spans="1:11" ht="21.60" thickBot="1" customHeight="1">
      <c r="A17" s="17" t="s">
        <v>38</v>
      </c>
      <c r="B17" s="18" t="s">
        <v>39</v>
      </c>
      <c r="C17" s="17" t="s">
        <v>40</v>
      </c>
      <c r="D17" s="17"/>
      <c r="E17" s="17"/>
      <c r="F17" s="17"/>
      <c r="G17" s="19">
        <v>1.180000</v>
      </c>
      <c r="H17" s="19"/>
      <c r="I17" s="20">
        <v>1.800000</v>
      </c>
      <c r="J17" s="20"/>
      <c r="K17" s="20">
        <f ca="1">ROUND(INDIRECT(ADDRESS(ROW()+(0), COLUMN()+(-4), 1))*INDIRECT(ADDRESS(ROW()+(0), COLUMN()+(-2), 1)), 2)</f>
        <v>2.120000</v>
      </c>
    </row>
    <row r="18" spans="1:11" ht="12.00" thickBot="1" customHeight="1">
      <c r="A18" s="17" t="s">
        <v>41</v>
      </c>
      <c r="B18" s="18" t="s">
        <v>42</v>
      </c>
      <c r="C18" s="17" t="s">
        <v>43</v>
      </c>
      <c r="D18" s="17"/>
      <c r="E18" s="17"/>
      <c r="F18" s="17"/>
      <c r="G18" s="19">
        <v>0.398000</v>
      </c>
      <c r="H18" s="19"/>
      <c r="I18" s="20">
        <v>6.860000</v>
      </c>
      <c r="J18" s="20"/>
      <c r="K18" s="20">
        <f ca="1">ROUND(INDIRECT(ADDRESS(ROW()+(0), COLUMN()+(-4), 1))*INDIRECT(ADDRESS(ROW()+(0), COLUMN()+(-2), 1)), 2)</f>
        <v>2.730000</v>
      </c>
    </row>
    <row r="19" spans="1:11" ht="12.00" thickBot="1" customHeight="1">
      <c r="A19" s="17" t="s">
        <v>44</v>
      </c>
      <c r="B19" s="21" t="s">
        <v>45</v>
      </c>
      <c r="C19" s="22" t="s">
        <v>46</v>
      </c>
      <c r="D19" s="22"/>
      <c r="E19" s="22"/>
      <c r="F19" s="22"/>
      <c r="G19" s="23">
        <v>0.110000</v>
      </c>
      <c r="H19" s="23"/>
      <c r="I19" s="24">
        <v>4.660000</v>
      </c>
      <c r="J19" s="24"/>
      <c r="K19" s="24">
        <f ca="1">ROUND(INDIRECT(ADDRESS(ROW()+(0), COLUMN()+(-4), 1))*INDIRECT(ADDRESS(ROW()+(0), COLUMN()+(-2), 1)), 2)</f>
        <v>0.510000</v>
      </c>
    </row>
    <row r="20" spans="1:11" ht="12.00" thickBot="1" customHeight="1">
      <c r="A20" s="17"/>
      <c r="B20" s="12" t="s">
        <v>47</v>
      </c>
      <c r="C20" s="10" t="s">
        <v>48</v>
      </c>
      <c r="D20" s="10"/>
      <c r="E20" s="10"/>
      <c r="F20" s="10"/>
      <c r="G20" s="14">
        <v>2.000000</v>
      </c>
      <c r="H20" s="14"/>
      <c r="I20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1))), 2)</f>
        <v>85.340000</v>
      </c>
      <c r="J20" s="16"/>
      <c r="K20" s="16">
        <f ca="1">ROUND(INDIRECT(ADDRESS(ROW()+(0), COLUMN()+(-4), 1))*INDIRECT(ADDRESS(ROW()+(0), COLUMN()+(-2), 1))/100, 2)</f>
        <v>1.710000</v>
      </c>
    </row>
    <row r="21" spans="1:11" ht="12.00" thickBot="1" customHeight="1">
      <c r="A21" s="22"/>
      <c r="B21" s="21" t="s">
        <v>49</v>
      </c>
      <c r="C21" s="22" t="s">
        <v>50</v>
      </c>
      <c r="D21" s="22"/>
      <c r="E21" s="22"/>
      <c r="F21" s="22"/>
      <c r="G21" s="23">
        <v>3.000000</v>
      </c>
      <c r="H21" s="23"/>
      <c r="I21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1))), 2)</f>
        <v>87.050000</v>
      </c>
      <c r="J21" s="24"/>
      <c r="K21" s="24">
        <f ca="1">ROUND(INDIRECT(ADDRESS(ROW()+(0), COLUMN()+(-4), 1))*INDIRECT(ADDRESS(ROW()+(0), COLUMN()+(-2), 1))/100, 2)</f>
        <v>2.610000</v>
      </c>
    </row>
    <row r="22" spans="1:11" ht="12.00" thickBot="1" customHeight="1">
      <c r="A22" s="6" t="s">
        <v>51</v>
      </c>
      <c r="B22" s="7"/>
      <c r="C22" s="7"/>
      <c r="D22" s="7"/>
      <c r="E22" s="7"/>
      <c r="F22" s="7"/>
      <c r="G22" s="25"/>
      <c r="H22" s="25"/>
      <c r="I22" s="6" t="s">
        <v>52</v>
      </c>
      <c r="J22" s="6"/>
      <c r="K22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89.660000</v>
      </c>
    </row>
  </sheetData>
  <mergeCells count="54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C18:F18"/>
    <mergeCell ref="G18:H18"/>
    <mergeCell ref="I18:J18"/>
    <mergeCell ref="C19:F19"/>
    <mergeCell ref="G19:H19"/>
    <mergeCell ref="I19:J19"/>
    <mergeCell ref="C20:F20"/>
    <mergeCell ref="G20:H20"/>
    <mergeCell ref="I20:J20"/>
    <mergeCell ref="C21:F21"/>
    <mergeCell ref="G21:H21"/>
    <mergeCell ref="I21:J21"/>
    <mergeCell ref="A22:F22"/>
    <mergeCell ref="G22:H22"/>
    <mergeCell ref="I22:J22"/>
  </mergeCells>
  <pageMargins left="0.620079" right="0.472441" top="0.472441" bottom="0.472441" header="0.0" footer="0.0"/>
  <pageSetup paperSize="9" orientation="portrait"/>
  <rowBreaks count="0" manualBreakCount="0">
    </rowBreaks>
</worksheet>
</file>